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maki-city\share\J-上下水道経営課\全庁共有\上下水道部共有\○小牧の下水道\R6\04_事業年報\"/>
    </mc:Choice>
  </mc:AlternateContent>
  <xr:revisionPtr revIDLastSave="0" documentId="13_ncr:1_{AD7C835B-0153-4F41-ACEC-571FBF90985A}" xr6:coauthVersionLast="47" xr6:coauthVersionMax="47" xr10:uidLastSave="{00000000-0000-0000-0000-000000000000}"/>
  <bookViews>
    <workbookView xWindow="-120" yWindow="-120" windowWidth="20730" windowHeight="11310" tabRatio="710" firstSheet="6" activeTab="8" xr2:uid="{00000000-000D-0000-FFFF-FFFF00000000}"/>
  </bookViews>
  <sheets>
    <sheet name="表紙・目次" sheetId="16" r:id="rId1"/>
    <sheet name="1(1)沿革及び事業の概要" sheetId="2" r:id="rId2"/>
    <sheet name="1(2)事業計画の推移" sheetId="3" r:id="rId3"/>
    <sheet name="1(3)年表" sheetId="4" r:id="rId4"/>
    <sheet name="2(1)公共下水道事業施設の概要" sheetId="5" r:id="rId5"/>
    <sheet name="2(2)農業集落排水施設の概要" sheetId="6" r:id="rId6"/>
    <sheet name="3(1)事業の推移" sheetId="7" r:id="rId7"/>
    <sheet name="3(2)期別流入水量及び有収水量" sheetId="8" r:id="rId8"/>
    <sheet name="4財務" sheetId="9" r:id="rId9"/>
    <sheet name="5経営分析" sheetId="10" r:id="rId10"/>
    <sheet name="6組織" sheetId="11" r:id="rId11"/>
    <sheet name="7(1)下水道使用料の変遷" sheetId="12" r:id="rId12"/>
    <sheet name="7(2)受益者負担金の状況" sheetId="13" r:id="rId13"/>
    <sheet name="8汚水処理フロー図" sheetId="14" r:id="rId14"/>
    <sheet name="裏表紙" sheetId="15" r:id="rId15"/>
  </sheets>
  <definedNames>
    <definedName name="_xlnm.Print_Area" localSheetId="1">'1(1)沿革及び事業の概要'!$A$1:$H$35</definedName>
    <definedName name="_xlnm.Print_Area" localSheetId="4">'2(1)公共下水道事業施設の概要'!$A$1:$J$201</definedName>
    <definedName name="_xlnm.Print_Area" localSheetId="8">'4財務'!$A$1:$Z$166</definedName>
    <definedName name="_xlnm.Print_Area" localSheetId="10">'6組織'!$A$1:$Y$106</definedName>
    <definedName name="_xlnm.Print_Area" localSheetId="14">裏表紙!$A$1:$I$55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6" i="11" l="1"/>
  <c r="S27" i="11"/>
  <c r="T36" i="11"/>
  <c r="T35" i="11"/>
  <c r="T37" i="11" l="1"/>
  <c r="S154" i="9"/>
  <c r="S157" i="9"/>
  <c r="S156" i="9"/>
  <c r="S155" i="9"/>
  <c r="Q37" i="11" l="1"/>
  <c r="N37" i="11"/>
  <c r="H37" i="11"/>
  <c r="E37" i="11"/>
  <c r="K36" i="11"/>
  <c r="W36" i="11" s="1"/>
  <c r="K35" i="11"/>
  <c r="W35" i="11" s="1"/>
  <c r="O29" i="11"/>
  <c r="K29" i="11"/>
  <c r="H29" i="11"/>
  <c r="G29" i="11"/>
  <c r="S28" i="11"/>
  <c r="S25" i="11"/>
  <c r="S24" i="11"/>
  <c r="S23" i="11"/>
  <c r="S22" i="11"/>
  <c r="S21" i="11"/>
  <c r="S20" i="11"/>
  <c r="W37" i="11" l="1"/>
  <c r="K37" i="11"/>
  <c r="S29" i="11"/>
  <c r="W165" i="9" l="1"/>
  <c r="W164" i="9"/>
  <c r="W163" i="9"/>
  <c r="K162" i="9"/>
  <c r="M164" i="9" s="1"/>
  <c r="H162" i="9"/>
  <c r="J163" i="9" s="1"/>
  <c r="W161" i="9"/>
  <c r="W160" i="9"/>
  <c r="W159" i="9"/>
  <c r="K158" i="9"/>
  <c r="M159" i="9" s="1"/>
  <c r="H158" i="9"/>
  <c r="J161" i="9" s="1"/>
  <c r="W157" i="9"/>
  <c r="K154" i="9"/>
  <c r="H154" i="9"/>
  <c r="J157" i="9" s="1"/>
  <c r="W153" i="9"/>
  <c r="W152" i="9"/>
  <c r="W151" i="9"/>
  <c r="K150" i="9"/>
  <c r="M153" i="9" s="1"/>
  <c r="H150" i="9"/>
  <c r="J152" i="9" s="1"/>
  <c r="W149" i="9"/>
  <c r="W148" i="9"/>
  <c r="W147" i="9"/>
  <c r="K146" i="9"/>
  <c r="M147" i="9" s="1"/>
  <c r="H146" i="9"/>
  <c r="J147" i="9" s="1"/>
  <c r="W145" i="9"/>
  <c r="W144" i="9"/>
  <c r="W143" i="9"/>
  <c r="K142" i="9"/>
  <c r="M145" i="9" s="1"/>
  <c r="H142" i="9"/>
  <c r="J144" i="9" s="1"/>
  <c r="J155" i="9" l="1"/>
  <c r="J143" i="9"/>
  <c r="J149" i="9"/>
  <c r="J151" i="9"/>
  <c r="M144" i="9"/>
  <c r="M161" i="9"/>
  <c r="M152" i="9"/>
  <c r="M143" i="9"/>
  <c r="W146" i="9"/>
  <c r="J148" i="9"/>
  <c r="M149" i="9"/>
  <c r="M151" i="9"/>
  <c r="J156" i="9"/>
  <c r="J154" i="9" s="1"/>
  <c r="J159" i="9"/>
  <c r="M160" i="9"/>
  <c r="J165" i="9"/>
  <c r="J160" i="9"/>
  <c r="M163" i="9"/>
  <c r="J145" i="9"/>
  <c r="J142" i="9" s="1"/>
  <c r="M148" i="9"/>
  <c r="J153" i="9"/>
  <c r="W162" i="9"/>
  <c r="J164" i="9"/>
  <c r="M165" i="9"/>
  <c r="W158" i="9"/>
  <c r="W142" i="9"/>
  <c r="W150" i="9"/>
  <c r="M150" i="9" l="1"/>
  <c r="J162" i="9"/>
  <c r="J146" i="9"/>
  <c r="J150" i="9"/>
  <c r="M142" i="9"/>
  <c r="M146" i="9"/>
  <c r="M158" i="9"/>
  <c r="J158" i="9"/>
  <c r="M162" i="9"/>
  <c r="K32" i="7" l="1"/>
  <c r="K33" i="7" s="1"/>
  <c r="K17" i="7"/>
  <c r="K18" i="7" s="1"/>
</calcChain>
</file>

<file path=xl/sharedStrings.xml><?xml version="1.0" encoding="utf-8"?>
<sst xmlns="http://schemas.openxmlformats.org/spreadsheetml/2006/main" count="2039" uniqueCount="1059">
  <si>
    <t>小牧市下水道事業年報</t>
    <rPh sb="0" eb="1">
      <t>ショウ</t>
    </rPh>
    <rPh sb="1" eb="2">
      <t>マキ</t>
    </rPh>
    <rPh sb="2" eb="3">
      <t>シ</t>
    </rPh>
    <rPh sb="3" eb="4">
      <t>シタ</t>
    </rPh>
    <rPh sb="4" eb="5">
      <t>ミズ</t>
    </rPh>
    <rPh sb="5" eb="6">
      <t>ミチ</t>
    </rPh>
    <rPh sb="6" eb="7">
      <t>コト</t>
    </rPh>
    <rPh sb="7" eb="8">
      <t>ギョウ</t>
    </rPh>
    <rPh sb="8" eb="9">
      <t>トシ</t>
    </rPh>
    <rPh sb="9" eb="10">
      <t>ホウ</t>
    </rPh>
    <phoneticPr fontId="9"/>
  </si>
  <si>
    <t>小 牧 市 下 水 道 事 業</t>
    <rPh sb="0" eb="1">
      <t>ショウ</t>
    </rPh>
    <rPh sb="2" eb="3">
      <t>マキ</t>
    </rPh>
    <rPh sb="4" eb="5">
      <t>シ</t>
    </rPh>
    <rPh sb="6" eb="7">
      <t>シタ</t>
    </rPh>
    <rPh sb="8" eb="9">
      <t>ミズ</t>
    </rPh>
    <rPh sb="10" eb="11">
      <t>ミチ</t>
    </rPh>
    <rPh sb="12" eb="13">
      <t>コト</t>
    </rPh>
    <rPh sb="14" eb="15">
      <t>ギョウ</t>
    </rPh>
    <phoneticPr fontId="9"/>
  </si>
  <si>
    <t>小　牧　市　民　憲　章</t>
    <rPh sb="0" eb="1">
      <t>ショウ</t>
    </rPh>
    <rPh sb="2" eb="3">
      <t>マキ</t>
    </rPh>
    <rPh sb="4" eb="5">
      <t>シ</t>
    </rPh>
    <rPh sb="6" eb="7">
      <t>タミ</t>
    </rPh>
    <rPh sb="8" eb="9">
      <t>アキラ</t>
    </rPh>
    <rPh sb="10" eb="11">
      <t>ショウ</t>
    </rPh>
    <phoneticPr fontId="9"/>
  </si>
  <si>
    <t>わたくしたち 小牧市民は、小牧を</t>
    <rPh sb="7" eb="9">
      <t>コマキ</t>
    </rPh>
    <rPh sb="9" eb="11">
      <t>シミン</t>
    </rPh>
    <rPh sb="13" eb="15">
      <t>コマキ</t>
    </rPh>
    <phoneticPr fontId="9"/>
  </si>
  <si>
    <t>健康で生きがいのある 明るいまちにしましょう</t>
    <rPh sb="0" eb="2">
      <t>ケンコウ</t>
    </rPh>
    <rPh sb="3" eb="4">
      <t>イ</t>
    </rPh>
    <rPh sb="11" eb="12">
      <t>アカ</t>
    </rPh>
    <phoneticPr fontId="9"/>
  </si>
  <si>
    <t>感謝と思いやりのある あたたかいまちにしましょう</t>
    <rPh sb="0" eb="2">
      <t>カンシャ</t>
    </rPh>
    <rPh sb="3" eb="4">
      <t>オモ</t>
    </rPh>
    <phoneticPr fontId="9"/>
  </si>
  <si>
    <t>緑とやすらぎのある 美しいまちにしましょう</t>
    <rPh sb="0" eb="1">
      <t>ミドリ</t>
    </rPh>
    <rPh sb="10" eb="11">
      <t>ウツク</t>
    </rPh>
    <phoneticPr fontId="9"/>
  </si>
  <si>
    <t>高い文化と教養のある 豊かなまちにしましょう</t>
    <rPh sb="0" eb="1">
      <t>タカ</t>
    </rPh>
    <rPh sb="2" eb="4">
      <t>ブンカ</t>
    </rPh>
    <rPh sb="5" eb="7">
      <t>キョウヨウ</t>
    </rPh>
    <rPh sb="11" eb="12">
      <t>ユタ</t>
    </rPh>
    <phoneticPr fontId="9"/>
  </si>
  <si>
    <t>希望と働く喜びのある 活気あふれるまちにしましょう</t>
    <rPh sb="0" eb="2">
      <t>キボウ</t>
    </rPh>
    <rPh sb="3" eb="4">
      <t>ハタラ</t>
    </rPh>
    <rPh sb="5" eb="6">
      <t>ヨロコ</t>
    </rPh>
    <rPh sb="11" eb="13">
      <t>カッキ</t>
    </rPh>
    <phoneticPr fontId="9"/>
  </si>
  <si>
    <t>目　　　　　　次</t>
    <rPh sb="0" eb="1">
      <t>メ</t>
    </rPh>
    <rPh sb="7" eb="8">
      <t>ツギ</t>
    </rPh>
    <phoneticPr fontId="9"/>
  </si>
  <si>
    <t>１　事業の経緯　………………………</t>
    <rPh sb="2" eb="4">
      <t>ジギョウ</t>
    </rPh>
    <rPh sb="5" eb="7">
      <t>ケイイ</t>
    </rPh>
    <phoneticPr fontId="9"/>
  </si>
  <si>
    <t xml:space="preserve"> </t>
    <phoneticPr fontId="9"/>
  </si>
  <si>
    <t>５　経営分析　…………………………</t>
    <rPh sb="2" eb="4">
      <t>ケイエイ</t>
    </rPh>
    <rPh sb="4" eb="6">
      <t>ブンセキ</t>
    </rPh>
    <phoneticPr fontId="9"/>
  </si>
  <si>
    <t>（１）　沿革及び事業の概要　………</t>
    <rPh sb="4" eb="6">
      <t>エンカク</t>
    </rPh>
    <rPh sb="6" eb="7">
      <t>オヨ</t>
    </rPh>
    <rPh sb="8" eb="10">
      <t>ジギョウ</t>
    </rPh>
    <rPh sb="11" eb="13">
      <t>ガイヨウ</t>
    </rPh>
    <phoneticPr fontId="9"/>
  </si>
  <si>
    <t>（１）　業務分析表　…………………</t>
    <rPh sb="4" eb="6">
      <t>ギョウム</t>
    </rPh>
    <rPh sb="6" eb="8">
      <t>ブンセキ</t>
    </rPh>
    <rPh sb="8" eb="9">
      <t>ヒョウ</t>
    </rPh>
    <phoneticPr fontId="9"/>
  </si>
  <si>
    <t>（２）　事業計画の推移　……………</t>
    <rPh sb="4" eb="6">
      <t>ジギョウ</t>
    </rPh>
    <rPh sb="6" eb="8">
      <t>ケイカク</t>
    </rPh>
    <rPh sb="9" eb="11">
      <t>スイイ</t>
    </rPh>
    <phoneticPr fontId="9"/>
  </si>
  <si>
    <t>（２）　財務分析表　…………………</t>
    <rPh sb="4" eb="6">
      <t>ザイム</t>
    </rPh>
    <rPh sb="6" eb="8">
      <t>ブンセキ</t>
    </rPh>
    <rPh sb="8" eb="9">
      <t>ヒョウ</t>
    </rPh>
    <phoneticPr fontId="9"/>
  </si>
  <si>
    <t>（３）　年表　…………………………</t>
    <rPh sb="4" eb="6">
      <t>ネンピョウ</t>
    </rPh>
    <phoneticPr fontId="9"/>
  </si>
  <si>
    <t>６　組織　………………………………</t>
    <rPh sb="2" eb="4">
      <t>ソシキ</t>
    </rPh>
    <phoneticPr fontId="9"/>
  </si>
  <si>
    <t>２　施設　………………………………</t>
    <rPh sb="2" eb="4">
      <t>シセツ</t>
    </rPh>
    <phoneticPr fontId="9"/>
  </si>
  <si>
    <t>（１）　組織図　………………………</t>
    <rPh sb="4" eb="6">
      <t>ソシキ</t>
    </rPh>
    <rPh sb="6" eb="7">
      <t>ズ</t>
    </rPh>
    <phoneticPr fontId="9"/>
  </si>
  <si>
    <t>（１）　公共下水道事業施設の概要　</t>
    <rPh sb="4" eb="6">
      <t>コウキョウ</t>
    </rPh>
    <rPh sb="6" eb="9">
      <t>ゲスイドウ</t>
    </rPh>
    <rPh sb="9" eb="11">
      <t>ジギョウ</t>
    </rPh>
    <rPh sb="11" eb="13">
      <t>シセツ</t>
    </rPh>
    <rPh sb="14" eb="16">
      <t>ガイヨウ</t>
    </rPh>
    <phoneticPr fontId="9"/>
  </si>
  <si>
    <t>（２）　職員構成表……………………</t>
    <rPh sb="4" eb="6">
      <t>ショクイン</t>
    </rPh>
    <rPh sb="6" eb="8">
      <t>コウセイ</t>
    </rPh>
    <rPh sb="8" eb="9">
      <t>ヒョウ</t>
    </rPh>
    <phoneticPr fontId="9"/>
  </si>
  <si>
    <t>（２）　農業集落排水施設の概要　…</t>
    <rPh sb="4" eb="6">
      <t>ノウギョウ</t>
    </rPh>
    <rPh sb="6" eb="8">
      <t>シュウラク</t>
    </rPh>
    <rPh sb="8" eb="10">
      <t>ハイスイ</t>
    </rPh>
    <rPh sb="10" eb="12">
      <t>シセツ</t>
    </rPh>
    <rPh sb="13" eb="15">
      <t>ガイヨウ</t>
    </rPh>
    <phoneticPr fontId="9"/>
  </si>
  <si>
    <t>（３）　事務分掌　……………………</t>
    <rPh sb="4" eb="6">
      <t>ジム</t>
    </rPh>
    <rPh sb="6" eb="8">
      <t>ブンショウ</t>
    </rPh>
    <phoneticPr fontId="9"/>
  </si>
  <si>
    <t>３　業務　………………………………</t>
    <rPh sb="2" eb="4">
      <t>ギョウム</t>
    </rPh>
    <phoneticPr fontId="9"/>
  </si>
  <si>
    <t>（１）　事業の推移　…………………</t>
    <rPh sb="4" eb="6">
      <t>ジギョウ</t>
    </rPh>
    <rPh sb="7" eb="9">
      <t>スイイ</t>
    </rPh>
    <phoneticPr fontId="9"/>
  </si>
  <si>
    <t>（１）　下水道使用料の変遷　………</t>
    <rPh sb="4" eb="7">
      <t>ゲスイドウ</t>
    </rPh>
    <rPh sb="7" eb="10">
      <t>シヨウリョウ</t>
    </rPh>
    <rPh sb="11" eb="13">
      <t>ヘンセン</t>
    </rPh>
    <phoneticPr fontId="9"/>
  </si>
  <si>
    <t>（２）　期別流入水量及び有収水量</t>
    <rPh sb="4" eb="5">
      <t>キ</t>
    </rPh>
    <rPh sb="5" eb="6">
      <t>ベツ</t>
    </rPh>
    <rPh sb="6" eb="8">
      <t>リュウニュウ</t>
    </rPh>
    <rPh sb="8" eb="9">
      <t>スイ</t>
    </rPh>
    <rPh sb="9" eb="10">
      <t>リョウ</t>
    </rPh>
    <rPh sb="10" eb="11">
      <t>オヨ</t>
    </rPh>
    <rPh sb="12" eb="14">
      <t>ユウシュウ</t>
    </rPh>
    <rPh sb="14" eb="16">
      <t>スイリョウ</t>
    </rPh>
    <phoneticPr fontId="9"/>
  </si>
  <si>
    <t>（２）　受益者負担金の状況　……</t>
    <rPh sb="4" eb="7">
      <t>ジュエキシャ</t>
    </rPh>
    <rPh sb="7" eb="9">
      <t>フタン</t>
    </rPh>
    <rPh sb="9" eb="10">
      <t>キン</t>
    </rPh>
    <rPh sb="11" eb="13">
      <t>ジョウキョウ</t>
    </rPh>
    <phoneticPr fontId="9"/>
  </si>
  <si>
    <t>４　財務　………………………………</t>
    <rPh sb="2" eb="4">
      <t>ザイム</t>
    </rPh>
    <phoneticPr fontId="9"/>
  </si>
  <si>
    <t>8　汚水処理フロー図…………………　40</t>
    <rPh sb="2" eb="4">
      <t>オスイ</t>
    </rPh>
    <rPh sb="4" eb="6">
      <t>ショリ</t>
    </rPh>
    <rPh sb="9" eb="10">
      <t>ズ</t>
    </rPh>
    <phoneticPr fontId="9"/>
  </si>
  <si>
    <t>（１）　貸借対照表　…………………</t>
    <rPh sb="4" eb="6">
      <t>タイシャク</t>
    </rPh>
    <rPh sb="6" eb="9">
      <t>タイショウヒョウ</t>
    </rPh>
    <phoneticPr fontId="9"/>
  </si>
  <si>
    <t>（２）　損益計算書　…………………</t>
    <rPh sb="4" eb="6">
      <t>ソンエキ</t>
    </rPh>
    <rPh sb="6" eb="9">
      <t>ケイサンショ</t>
    </rPh>
    <phoneticPr fontId="9"/>
  </si>
  <si>
    <t>（３）　性質別費用構成表　…………　</t>
    <rPh sb="4" eb="6">
      <t>セイシツ</t>
    </rPh>
    <rPh sb="6" eb="7">
      <t>ベツ</t>
    </rPh>
    <rPh sb="7" eb="9">
      <t>ヒヨウ</t>
    </rPh>
    <rPh sb="9" eb="11">
      <t>コウセイ</t>
    </rPh>
    <rPh sb="11" eb="12">
      <t>ヒョウ</t>
    </rPh>
    <phoneticPr fontId="9"/>
  </si>
  <si>
    <t>（４）　資本的収支状況表　…………</t>
    <rPh sb="4" eb="7">
      <t>シホンテキ</t>
    </rPh>
    <rPh sb="7" eb="9">
      <t>シュウシ</t>
    </rPh>
    <rPh sb="9" eb="11">
      <t>ジョウキョウ</t>
    </rPh>
    <rPh sb="11" eb="12">
      <t>ヒョウ</t>
    </rPh>
    <phoneticPr fontId="9"/>
  </si>
  <si>
    <t>（５）　報告セグメントごとの営業</t>
    <rPh sb="4" eb="6">
      <t>ホウコク</t>
    </rPh>
    <rPh sb="14" eb="16">
      <t>エイギョウ</t>
    </rPh>
    <phoneticPr fontId="9"/>
  </si>
  <si>
    <t>　　　　収益等　………………………</t>
    <phoneticPr fontId="9"/>
  </si>
  <si>
    <t>（２）事業計画の推移</t>
    <rPh sb="3" eb="5">
      <t>ジギョウ</t>
    </rPh>
    <rPh sb="5" eb="7">
      <t>ケイカク</t>
    </rPh>
    <rPh sb="8" eb="10">
      <t>スイイ</t>
    </rPh>
    <phoneticPr fontId="9"/>
  </si>
  <si>
    <t>　①　公共下水道事業</t>
    <rPh sb="3" eb="5">
      <t>コウキョウ</t>
    </rPh>
    <rPh sb="5" eb="8">
      <t>ゲスイドウ</t>
    </rPh>
    <rPh sb="8" eb="10">
      <t>ジギョウ</t>
    </rPh>
    <phoneticPr fontId="9"/>
  </si>
  <si>
    <t>内　容</t>
    <rPh sb="0" eb="1">
      <t>ウチ</t>
    </rPh>
    <rPh sb="2" eb="3">
      <t>カタチ</t>
    </rPh>
    <phoneticPr fontId="9"/>
  </si>
  <si>
    <t>　認　　可　　　　　　　　　　　　年　月　日</t>
    <rPh sb="1" eb="2">
      <t>ニン</t>
    </rPh>
    <rPh sb="4" eb="5">
      <t>カ</t>
    </rPh>
    <rPh sb="17" eb="18">
      <t>ネン</t>
    </rPh>
    <rPh sb="19" eb="20">
      <t>ツキ</t>
    </rPh>
    <rPh sb="21" eb="22">
      <t>ヒ</t>
    </rPh>
    <phoneticPr fontId="9"/>
  </si>
  <si>
    <t>事 業 期 間</t>
    <rPh sb="0" eb="1">
      <t>コト</t>
    </rPh>
    <rPh sb="2" eb="3">
      <t>ギョウ</t>
    </rPh>
    <rPh sb="4" eb="5">
      <t>キ</t>
    </rPh>
    <rPh sb="6" eb="7">
      <t>アイダ</t>
    </rPh>
    <phoneticPr fontId="9"/>
  </si>
  <si>
    <t>事  業  費</t>
    <rPh sb="0" eb="1">
      <t>コト</t>
    </rPh>
    <rPh sb="3" eb="4">
      <t>ギョウ</t>
    </rPh>
    <rPh sb="6" eb="7">
      <t>ヒ</t>
    </rPh>
    <phoneticPr fontId="9"/>
  </si>
  <si>
    <t>計    画</t>
    <rPh sb="0" eb="1">
      <t>ケイ</t>
    </rPh>
    <rPh sb="5" eb="6">
      <t>ガ</t>
    </rPh>
    <phoneticPr fontId="9"/>
  </si>
  <si>
    <t>１日最大</t>
    <rPh sb="1" eb="2">
      <t>ニチ</t>
    </rPh>
    <rPh sb="2" eb="4">
      <t>サイダイ</t>
    </rPh>
    <phoneticPr fontId="9"/>
  </si>
  <si>
    <t>年 月 日</t>
    <rPh sb="0" eb="1">
      <t>ネン</t>
    </rPh>
    <rPh sb="2" eb="3">
      <t>ツキ</t>
    </rPh>
    <rPh sb="4" eb="5">
      <t>ヒ</t>
    </rPh>
    <phoneticPr fontId="9"/>
  </si>
  <si>
    <t>区域面積</t>
    <rPh sb="0" eb="2">
      <t>クイキ</t>
    </rPh>
    <rPh sb="2" eb="4">
      <t>メンセキ</t>
    </rPh>
    <phoneticPr fontId="9"/>
  </si>
  <si>
    <t>処理人口</t>
    <rPh sb="0" eb="2">
      <t>ショリ</t>
    </rPh>
    <rPh sb="2" eb="4">
      <t>ジンコウ</t>
    </rPh>
    <phoneticPr fontId="9"/>
  </si>
  <si>
    <t>汚水量</t>
    <rPh sb="0" eb="2">
      <t>オスイ</t>
    </rPh>
    <rPh sb="2" eb="3">
      <t>リョウ</t>
    </rPh>
    <phoneticPr fontId="9"/>
  </si>
  <si>
    <t>桃花台処理区</t>
    <rPh sb="0" eb="3">
      <t>トウカダイ</t>
    </rPh>
    <rPh sb="3" eb="5">
      <t>ショリ</t>
    </rPh>
    <rPh sb="5" eb="6">
      <t>ク</t>
    </rPh>
    <phoneticPr fontId="9"/>
  </si>
  <si>
    <t>億円</t>
    <rPh sb="0" eb="1">
      <t>オク</t>
    </rPh>
    <rPh sb="1" eb="2">
      <t>エン</t>
    </rPh>
    <phoneticPr fontId="9"/>
  </si>
  <si>
    <t>ha</t>
    <phoneticPr fontId="9"/>
  </si>
  <si>
    <t>人</t>
    <rPh sb="0" eb="1">
      <t>ニン</t>
    </rPh>
    <phoneticPr fontId="9"/>
  </si>
  <si>
    <t>㎥</t>
    <phoneticPr fontId="9"/>
  </si>
  <si>
    <t>～</t>
    <phoneticPr fontId="9"/>
  </si>
  <si>
    <t>汚水</t>
    <rPh sb="0" eb="2">
      <t>オスイ</t>
    </rPh>
    <phoneticPr fontId="9"/>
  </si>
  <si>
    <t>雨水</t>
    <rPh sb="0" eb="2">
      <t>ウスイ</t>
    </rPh>
    <phoneticPr fontId="9"/>
  </si>
  <si>
    <t>流域関連公共
下水道に変更</t>
    <rPh sb="0" eb="2">
      <t>リュウイキ</t>
    </rPh>
    <rPh sb="2" eb="4">
      <t>カンレン</t>
    </rPh>
    <rPh sb="4" eb="6">
      <t>コウキョウ</t>
    </rPh>
    <rPh sb="7" eb="10">
      <t>ゲスイドウ</t>
    </rPh>
    <rPh sb="11" eb="13">
      <t>ヘンコウ</t>
    </rPh>
    <phoneticPr fontId="9"/>
  </si>
  <si>
    <t>～</t>
    <phoneticPr fontId="9"/>
  </si>
  <si>
    <t>幹線位置変更</t>
    <rPh sb="0" eb="2">
      <t>カンセン</t>
    </rPh>
    <rPh sb="2" eb="4">
      <t>イチ</t>
    </rPh>
    <rPh sb="4" eb="6">
      <t>ヘンコウ</t>
    </rPh>
    <phoneticPr fontId="9"/>
  </si>
  <si>
    <t>～</t>
    <phoneticPr fontId="9"/>
  </si>
  <si>
    <t>同上</t>
    <rPh sb="0" eb="2">
      <t>ドウジョウ</t>
    </rPh>
    <phoneticPr fontId="9"/>
  </si>
  <si>
    <t>～</t>
    <phoneticPr fontId="9"/>
  </si>
  <si>
    <t>一色処理分区
追　加</t>
    <rPh sb="0" eb="2">
      <t>イシキ</t>
    </rPh>
    <rPh sb="2" eb="4">
      <t>ショリ</t>
    </rPh>
    <rPh sb="4" eb="5">
      <t>ブン</t>
    </rPh>
    <rPh sb="5" eb="6">
      <t>ク</t>
    </rPh>
    <rPh sb="7" eb="8">
      <t>ツイ</t>
    </rPh>
    <rPh sb="9" eb="10">
      <t>カ</t>
    </rPh>
    <phoneticPr fontId="9"/>
  </si>
  <si>
    <t>計画区域拡大</t>
    <rPh sb="0" eb="2">
      <t>ケイカク</t>
    </rPh>
    <rPh sb="2" eb="4">
      <t>クイキ</t>
    </rPh>
    <rPh sb="4" eb="6">
      <t>カクダイ</t>
    </rPh>
    <phoneticPr fontId="9"/>
  </si>
  <si>
    <t>(※1)</t>
    <phoneticPr fontId="9"/>
  </si>
  <si>
    <t>(※1)</t>
    <phoneticPr fontId="9"/>
  </si>
  <si>
    <t>巾下処理分区
追　加</t>
    <rPh sb="0" eb="2">
      <t>ハバシタ</t>
    </rPh>
    <rPh sb="2" eb="4">
      <t>ショリ</t>
    </rPh>
    <rPh sb="4" eb="5">
      <t>ブン</t>
    </rPh>
    <rPh sb="5" eb="6">
      <t>ク</t>
    </rPh>
    <rPh sb="7" eb="8">
      <t>ツイ</t>
    </rPh>
    <rPh sb="9" eb="10">
      <t>カ</t>
    </rPh>
    <phoneticPr fontId="9"/>
  </si>
  <si>
    <t>～</t>
    <phoneticPr fontId="9"/>
  </si>
  <si>
    <t>三ツ渕、村中
処理分区追加</t>
    <rPh sb="0" eb="1">
      <t>サン</t>
    </rPh>
    <rPh sb="2" eb="3">
      <t>フチ</t>
    </rPh>
    <rPh sb="4" eb="6">
      <t>ムラナカ</t>
    </rPh>
    <rPh sb="7" eb="9">
      <t>ショリ</t>
    </rPh>
    <rPh sb="9" eb="10">
      <t>ブン</t>
    </rPh>
    <rPh sb="10" eb="11">
      <t>ク</t>
    </rPh>
    <rPh sb="11" eb="12">
      <t>ツイ</t>
    </rPh>
    <rPh sb="12" eb="13">
      <t>カ</t>
    </rPh>
    <phoneticPr fontId="9"/>
  </si>
  <si>
    <t>自才Ｐ追加</t>
    <rPh sb="0" eb="1">
      <t>ジ</t>
    </rPh>
    <rPh sb="1" eb="2">
      <t>ザイ</t>
    </rPh>
    <rPh sb="3" eb="5">
      <t>ツイカ</t>
    </rPh>
    <phoneticPr fontId="9"/>
  </si>
  <si>
    <t>(※2)</t>
    <phoneticPr fontId="9"/>
  </si>
  <si>
    <t>計画区域変更</t>
    <rPh sb="0" eb="2">
      <t>ケイカク</t>
    </rPh>
    <rPh sb="2" eb="4">
      <t>クイキ</t>
    </rPh>
    <rPh sb="4" eb="6">
      <t>ヘンコウ</t>
    </rPh>
    <phoneticPr fontId="9"/>
  </si>
  <si>
    <t>計画区域変更
雨水Ｐ等追加</t>
    <rPh sb="0" eb="2">
      <t>ケイカク</t>
    </rPh>
    <rPh sb="2" eb="4">
      <t>クイキ</t>
    </rPh>
    <rPh sb="4" eb="6">
      <t>ヘンコウ</t>
    </rPh>
    <rPh sb="7" eb="9">
      <t>ウスイ</t>
    </rPh>
    <rPh sb="10" eb="11">
      <t>トウ</t>
    </rPh>
    <rPh sb="11" eb="13">
      <t>ツイカ</t>
    </rPh>
    <phoneticPr fontId="9"/>
  </si>
  <si>
    <t>～</t>
    <phoneticPr fontId="9"/>
  </si>
  <si>
    <t>(※1)　これまでは整備完了地区の人口をそのまま計上していたものを、これ以降は接続率を見込んで</t>
    <rPh sb="10" eb="12">
      <t>セイビ</t>
    </rPh>
    <rPh sb="12" eb="14">
      <t>カンリョウ</t>
    </rPh>
    <rPh sb="14" eb="16">
      <t>チク</t>
    </rPh>
    <rPh sb="17" eb="19">
      <t>ジンコウ</t>
    </rPh>
    <rPh sb="24" eb="26">
      <t>ケイジョウ</t>
    </rPh>
    <rPh sb="36" eb="38">
      <t>イコウ</t>
    </rPh>
    <rPh sb="39" eb="41">
      <t>セツゾク</t>
    </rPh>
    <rPh sb="41" eb="42">
      <t>リツ</t>
    </rPh>
    <rPh sb="43" eb="45">
      <t>ミコ</t>
    </rPh>
    <phoneticPr fontId="9"/>
  </si>
  <si>
    <t>　　　　算出することにした。</t>
    <rPh sb="4" eb="6">
      <t>サンシュツ</t>
    </rPh>
    <phoneticPr fontId="9"/>
  </si>
  <si>
    <t>(※2)　これまで事業費に加えていた流域下水道建設負担金をこれ以降は除くこととした。</t>
    <rPh sb="9" eb="12">
      <t>ジギョウヒ</t>
    </rPh>
    <rPh sb="13" eb="14">
      <t>クワ</t>
    </rPh>
    <rPh sb="18" eb="20">
      <t>リュウイキ</t>
    </rPh>
    <rPh sb="20" eb="23">
      <t>ゲスイドウ</t>
    </rPh>
    <rPh sb="23" eb="25">
      <t>ケンセツ</t>
    </rPh>
    <rPh sb="25" eb="27">
      <t>フタン</t>
    </rPh>
    <rPh sb="27" eb="28">
      <t>キン</t>
    </rPh>
    <rPh sb="31" eb="33">
      <t>イコウ</t>
    </rPh>
    <rPh sb="34" eb="35">
      <t>ノゾ</t>
    </rPh>
    <phoneticPr fontId="9"/>
  </si>
  <si>
    <t>（３）年　表</t>
    <rPh sb="3" eb="4">
      <t>トシ</t>
    </rPh>
    <rPh sb="5" eb="6">
      <t>ヒョウ</t>
    </rPh>
    <phoneticPr fontId="9"/>
  </si>
  <si>
    <t>年　月　日</t>
    <rPh sb="0" eb="1">
      <t>トシ</t>
    </rPh>
    <rPh sb="2" eb="3">
      <t>ツキ</t>
    </rPh>
    <rPh sb="4" eb="5">
      <t>ヒ</t>
    </rPh>
    <phoneticPr fontId="9"/>
  </si>
  <si>
    <t>項　　　　　　　　　　　　　　　　　目</t>
    <rPh sb="0" eb="1">
      <t>コウ</t>
    </rPh>
    <rPh sb="18" eb="19">
      <t>メ</t>
    </rPh>
    <phoneticPr fontId="9"/>
  </si>
  <si>
    <t>昭和</t>
    <rPh sb="0" eb="2">
      <t>ショウワ</t>
    </rPh>
    <phoneticPr fontId="9"/>
  </si>
  <si>
    <t>.</t>
    <phoneticPr fontId="9"/>
  </si>
  <si>
    <t>.</t>
    <phoneticPr fontId="9"/>
  </si>
  <si>
    <t>桃花台ニュータウン開発事業が新住宅市街地開発事業として都市計画決定</t>
    <rPh sb="0" eb="3">
      <t>トウカダイ</t>
    </rPh>
    <rPh sb="9" eb="11">
      <t>カイハツ</t>
    </rPh>
    <rPh sb="11" eb="13">
      <t>ジギョウ</t>
    </rPh>
    <rPh sb="14" eb="17">
      <t>シンジュウタク</t>
    </rPh>
    <rPh sb="17" eb="20">
      <t>シガイチ</t>
    </rPh>
    <rPh sb="20" eb="22">
      <t>カイハツ</t>
    </rPh>
    <rPh sb="22" eb="24">
      <t>ジギョウ</t>
    </rPh>
    <rPh sb="27" eb="29">
      <t>トシ</t>
    </rPh>
    <rPh sb="29" eb="31">
      <t>ケイカク</t>
    </rPh>
    <rPh sb="31" eb="33">
      <t>ケッテイ</t>
    </rPh>
    <phoneticPr fontId="9"/>
  </si>
  <si>
    <t>水道部に下水道課（下水道係）発足</t>
    <rPh sb="0" eb="2">
      <t>スイドウ</t>
    </rPh>
    <rPh sb="2" eb="3">
      <t>ブ</t>
    </rPh>
    <rPh sb="4" eb="7">
      <t>ゲスイドウ</t>
    </rPh>
    <rPh sb="7" eb="8">
      <t>カ</t>
    </rPh>
    <rPh sb="9" eb="12">
      <t>ゲスイドウ</t>
    </rPh>
    <rPh sb="12" eb="13">
      <t>カカリ</t>
    </rPh>
    <rPh sb="14" eb="16">
      <t>ホッソク</t>
    </rPh>
    <phoneticPr fontId="9"/>
  </si>
  <si>
    <t>.</t>
    <phoneticPr fontId="9"/>
  </si>
  <si>
    <t>.</t>
    <phoneticPr fontId="9"/>
  </si>
  <si>
    <t>桃花台ニュータウン下水道事業の都市計画決定</t>
    <rPh sb="0" eb="3">
      <t>トウカダイ</t>
    </rPh>
    <rPh sb="9" eb="12">
      <t>ゲスイドウ</t>
    </rPh>
    <rPh sb="12" eb="14">
      <t>ジギョウ</t>
    </rPh>
    <rPh sb="15" eb="17">
      <t>トシ</t>
    </rPh>
    <rPh sb="17" eb="19">
      <t>ケイカク</t>
    </rPh>
    <rPh sb="19" eb="21">
      <t>ケッテイ</t>
    </rPh>
    <phoneticPr fontId="9"/>
  </si>
  <si>
    <t>桃花台ニュータウン下水道事業が下水道法事業認可</t>
    <rPh sb="0" eb="3">
      <t>トウカダイ</t>
    </rPh>
    <rPh sb="9" eb="12">
      <t>ゲスイドウ</t>
    </rPh>
    <rPh sb="12" eb="14">
      <t>ジギョウ</t>
    </rPh>
    <rPh sb="15" eb="18">
      <t>ゲスイドウ</t>
    </rPh>
    <rPh sb="18" eb="19">
      <t>ホウ</t>
    </rPh>
    <rPh sb="19" eb="21">
      <t>ジギョウ</t>
    </rPh>
    <rPh sb="21" eb="23">
      <t>ニンカ</t>
    </rPh>
    <phoneticPr fontId="9"/>
  </si>
  <si>
    <t>桃花台ニュータウン下水道事業が都市計画法事業認可</t>
    <rPh sb="0" eb="3">
      <t>トウカダイ</t>
    </rPh>
    <rPh sb="9" eb="12">
      <t>ゲスイドウ</t>
    </rPh>
    <rPh sb="12" eb="14">
      <t>ジギョウ</t>
    </rPh>
    <rPh sb="15" eb="17">
      <t>トシ</t>
    </rPh>
    <rPh sb="17" eb="20">
      <t>ケイカクホウ</t>
    </rPh>
    <rPh sb="20" eb="22">
      <t>ジギョウ</t>
    </rPh>
    <rPh sb="22" eb="24">
      <t>ニンカ</t>
    </rPh>
    <phoneticPr fontId="9"/>
  </si>
  <si>
    <t>.</t>
    <phoneticPr fontId="9"/>
  </si>
  <si>
    <t>尾張北部都市計画小牧公共下水道事業特別会計発足</t>
    <rPh sb="0" eb="2">
      <t>オワリ</t>
    </rPh>
    <rPh sb="2" eb="4">
      <t>ホクブ</t>
    </rPh>
    <rPh sb="4" eb="6">
      <t>トシ</t>
    </rPh>
    <rPh sb="6" eb="8">
      <t>ケイカク</t>
    </rPh>
    <rPh sb="8" eb="10">
      <t>コマキ</t>
    </rPh>
    <rPh sb="10" eb="12">
      <t>コウキョウ</t>
    </rPh>
    <rPh sb="12" eb="14">
      <t>ゲスイ</t>
    </rPh>
    <rPh sb="14" eb="15">
      <t>ミチ</t>
    </rPh>
    <rPh sb="15" eb="17">
      <t>ジギョウ</t>
    </rPh>
    <rPh sb="17" eb="19">
      <t>トクベツ</t>
    </rPh>
    <rPh sb="19" eb="21">
      <t>カイケイ</t>
    </rPh>
    <rPh sb="21" eb="23">
      <t>ホッソク</t>
    </rPh>
    <phoneticPr fontId="9"/>
  </si>
  <si>
    <t>桃花台ニュータウン変更計画策定</t>
    <rPh sb="0" eb="3">
      <t>トウカダイ</t>
    </rPh>
    <rPh sb="9" eb="11">
      <t>ヘンコウ</t>
    </rPh>
    <rPh sb="11" eb="13">
      <t>ケイカク</t>
    </rPh>
    <rPh sb="13" eb="15">
      <t>サクテイ</t>
    </rPh>
    <phoneticPr fontId="9"/>
  </si>
  <si>
    <t>五条川左岸流域下水道の都市計画決定</t>
    <rPh sb="0" eb="2">
      <t>ゴジョウ</t>
    </rPh>
    <rPh sb="2" eb="3">
      <t>ガワ</t>
    </rPh>
    <rPh sb="3" eb="5">
      <t>サガン</t>
    </rPh>
    <rPh sb="5" eb="7">
      <t>リュウイキ</t>
    </rPh>
    <rPh sb="7" eb="10">
      <t>ゲスイドウ</t>
    </rPh>
    <rPh sb="11" eb="13">
      <t>トシ</t>
    </rPh>
    <rPh sb="13" eb="15">
      <t>ケイカク</t>
    </rPh>
    <rPh sb="15" eb="17">
      <t>ケッテイ</t>
    </rPh>
    <phoneticPr fontId="9"/>
  </si>
  <si>
    <t>組織改正により２係体制に（管理係、工務係）</t>
    <rPh sb="8" eb="9">
      <t>カカリ</t>
    </rPh>
    <rPh sb="13" eb="15">
      <t>カンリ</t>
    </rPh>
    <rPh sb="15" eb="16">
      <t>カカリ</t>
    </rPh>
    <rPh sb="17" eb="19">
      <t>コウム</t>
    </rPh>
    <rPh sb="19" eb="20">
      <t>カカリ</t>
    </rPh>
    <phoneticPr fontId="9"/>
  </si>
  <si>
    <t>五条川左岸流域下水道の下水道法事業認可</t>
    <rPh sb="0" eb="2">
      <t>ゴジョウ</t>
    </rPh>
    <rPh sb="2" eb="3">
      <t>ガワ</t>
    </rPh>
    <rPh sb="3" eb="5">
      <t>サガン</t>
    </rPh>
    <rPh sb="5" eb="7">
      <t>リュウイキ</t>
    </rPh>
    <rPh sb="7" eb="10">
      <t>ゲスイドウ</t>
    </rPh>
    <rPh sb="11" eb="14">
      <t>ゲスイドウ</t>
    </rPh>
    <rPh sb="14" eb="15">
      <t>ジホウ</t>
    </rPh>
    <rPh sb="15" eb="17">
      <t>ジギョウ</t>
    </rPh>
    <rPh sb="17" eb="19">
      <t>ニンカ</t>
    </rPh>
    <phoneticPr fontId="9"/>
  </si>
  <si>
    <t>五条川左岸流域下水道の都市計画法事業認可</t>
    <rPh sb="0" eb="2">
      <t>ゴジョウ</t>
    </rPh>
    <rPh sb="2" eb="3">
      <t>ガワ</t>
    </rPh>
    <rPh sb="3" eb="5">
      <t>サガン</t>
    </rPh>
    <rPh sb="5" eb="7">
      <t>リュウイキ</t>
    </rPh>
    <rPh sb="7" eb="10">
      <t>ゲスイドウ</t>
    </rPh>
    <rPh sb="11" eb="13">
      <t>トシ</t>
    </rPh>
    <rPh sb="13" eb="16">
      <t>ケイカクホウ</t>
    </rPh>
    <rPh sb="16" eb="18">
      <t>ジギョウ</t>
    </rPh>
    <rPh sb="18" eb="20">
      <t>ニンカ</t>
    </rPh>
    <phoneticPr fontId="9"/>
  </si>
  <si>
    <t>流域関連公共下水道基本計画の策定</t>
    <rPh sb="0" eb="2">
      <t>リュウイキ</t>
    </rPh>
    <rPh sb="2" eb="4">
      <t>カンレン</t>
    </rPh>
    <rPh sb="4" eb="6">
      <t>コウキョウ</t>
    </rPh>
    <rPh sb="6" eb="8">
      <t>ゲスイ</t>
    </rPh>
    <rPh sb="8" eb="9">
      <t>ミチ</t>
    </rPh>
    <rPh sb="9" eb="11">
      <t>キホン</t>
    </rPh>
    <rPh sb="11" eb="13">
      <t>ケイカク</t>
    </rPh>
    <rPh sb="14" eb="16">
      <t>サクテイ</t>
    </rPh>
    <phoneticPr fontId="9"/>
  </si>
  <si>
    <t>単独公共下水道から流域関連公共下水道への変更の都市計画決定</t>
    <rPh sb="0" eb="2">
      <t>タンドク</t>
    </rPh>
    <rPh sb="2" eb="4">
      <t>コウキョウ</t>
    </rPh>
    <rPh sb="4" eb="7">
      <t>ゲスイドウ</t>
    </rPh>
    <rPh sb="9" eb="11">
      <t>リュウイキ</t>
    </rPh>
    <rPh sb="11" eb="13">
      <t>カンレン</t>
    </rPh>
    <rPh sb="13" eb="15">
      <t>コウキョウ</t>
    </rPh>
    <rPh sb="15" eb="17">
      <t>ゲスイ</t>
    </rPh>
    <rPh sb="17" eb="18">
      <t>ミチ</t>
    </rPh>
    <rPh sb="20" eb="22">
      <t>ヘンコウ</t>
    </rPh>
    <rPh sb="23" eb="25">
      <t>トシ</t>
    </rPh>
    <rPh sb="25" eb="27">
      <t>ケイカク</t>
    </rPh>
    <rPh sb="27" eb="29">
      <t>ケッテイ</t>
    </rPh>
    <phoneticPr fontId="9"/>
  </si>
  <si>
    <t>単独公共下水道から流域関連公共下水道への変更の下水道法事業認可</t>
    <rPh sb="0" eb="2">
      <t>タンドク</t>
    </rPh>
    <rPh sb="2" eb="4">
      <t>コウキョウ</t>
    </rPh>
    <rPh sb="4" eb="7">
      <t>ゲスイドウ</t>
    </rPh>
    <rPh sb="9" eb="11">
      <t>リュウイキ</t>
    </rPh>
    <rPh sb="11" eb="13">
      <t>カンレン</t>
    </rPh>
    <rPh sb="13" eb="15">
      <t>コウキョウ</t>
    </rPh>
    <rPh sb="15" eb="17">
      <t>ゲスイ</t>
    </rPh>
    <rPh sb="17" eb="18">
      <t>ミチ</t>
    </rPh>
    <rPh sb="20" eb="22">
      <t>ヘンコウ</t>
    </rPh>
    <rPh sb="23" eb="26">
      <t>ゲスイドウ</t>
    </rPh>
    <rPh sb="26" eb="27">
      <t>ホウ</t>
    </rPh>
    <rPh sb="27" eb="29">
      <t>ジギョウ</t>
    </rPh>
    <rPh sb="29" eb="31">
      <t>ニンカ</t>
    </rPh>
    <phoneticPr fontId="9"/>
  </si>
  <si>
    <t>〃</t>
    <phoneticPr fontId="9"/>
  </si>
  <si>
    <t>流域関連公共下水道事業着手</t>
    <rPh sb="0" eb="2">
      <t>リュウイキ</t>
    </rPh>
    <rPh sb="2" eb="4">
      <t>カンレン</t>
    </rPh>
    <rPh sb="4" eb="6">
      <t>コウキョウ</t>
    </rPh>
    <rPh sb="6" eb="8">
      <t>ゲスイ</t>
    </rPh>
    <rPh sb="8" eb="9">
      <t>ミチ</t>
    </rPh>
    <rPh sb="9" eb="11">
      <t>ジギョウ</t>
    </rPh>
    <rPh sb="11" eb="13">
      <t>チャクシュ</t>
    </rPh>
    <phoneticPr fontId="9"/>
  </si>
  <si>
    <t>単独公共下水道から流域関連公共下水道への変更の都市計画法事業認可</t>
    <rPh sb="0" eb="2">
      <t>タンドク</t>
    </rPh>
    <rPh sb="2" eb="4">
      <t>コウキョウ</t>
    </rPh>
    <rPh sb="4" eb="7">
      <t>ゲスイドウ</t>
    </rPh>
    <rPh sb="9" eb="11">
      <t>リュウイキ</t>
    </rPh>
    <rPh sb="11" eb="13">
      <t>カンレン</t>
    </rPh>
    <rPh sb="13" eb="15">
      <t>コウキョウ</t>
    </rPh>
    <rPh sb="15" eb="17">
      <t>ゲスイ</t>
    </rPh>
    <rPh sb="17" eb="18">
      <t>ミチ</t>
    </rPh>
    <rPh sb="20" eb="22">
      <t>ヘンコウ</t>
    </rPh>
    <rPh sb="23" eb="25">
      <t>トシ</t>
    </rPh>
    <rPh sb="25" eb="27">
      <t>ケイカク</t>
    </rPh>
    <rPh sb="27" eb="28">
      <t>ホウ</t>
    </rPh>
    <rPh sb="28" eb="30">
      <t>ジギョウ</t>
    </rPh>
    <rPh sb="30" eb="32">
      <t>ニンカ</t>
    </rPh>
    <phoneticPr fontId="9"/>
  </si>
  <si>
    <t>組織改正により３係体制に（管理係、工務係、計画係）</t>
    <rPh sb="8" eb="9">
      <t>カカリ</t>
    </rPh>
    <rPh sb="13" eb="15">
      <t>カンリ</t>
    </rPh>
    <rPh sb="15" eb="16">
      <t>カカリ</t>
    </rPh>
    <rPh sb="17" eb="19">
      <t>コウム</t>
    </rPh>
    <rPh sb="19" eb="20">
      <t>カカリ</t>
    </rPh>
    <rPh sb="21" eb="23">
      <t>ケイカク</t>
    </rPh>
    <rPh sb="23" eb="24">
      <t>カカリ</t>
    </rPh>
    <phoneticPr fontId="9"/>
  </si>
  <si>
    <t>小牧市長と愛知県知事で公害防止協定締結</t>
    <rPh sb="0" eb="4">
      <t>コマキシチョウ</t>
    </rPh>
    <rPh sb="5" eb="7">
      <t>アイチ</t>
    </rPh>
    <rPh sb="7" eb="10">
      <t>ケンチジ</t>
    </rPh>
    <rPh sb="11" eb="13">
      <t>コウガイ</t>
    </rPh>
    <rPh sb="13" eb="15">
      <t>ボウシ</t>
    </rPh>
    <rPh sb="15" eb="17">
      <t>キョウテイ</t>
    </rPh>
    <rPh sb="17" eb="19">
      <t>テイケツ</t>
    </rPh>
    <phoneticPr fontId="9"/>
  </si>
  <si>
    <t>組織改正により建設部に移管、４係体制に（管理係、計画係、工務第一係、工務第二係）</t>
    <rPh sb="7" eb="9">
      <t>ケンセツ</t>
    </rPh>
    <rPh sb="9" eb="10">
      <t>ブ</t>
    </rPh>
    <rPh sb="11" eb="13">
      <t>イカン</t>
    </rPh>
    <rPh sb="15" eb="16">
      <t>カカリ</t>
    </rPh>
    <rPh sb="20" eb="22">
      <t>カンリ</t>
    </rPh>
    <rPh sb="22" eb="23">
      <t>カカリ</t>
    </rPh>
    <rPh sb="24" eb="26">
      <t>ケイカク</t>
    </rPh>
    <rPh sb="26" eb="27">
      <t>カカリ</t>
    </rPh>
    <rPh sb="28" eb="30">
      <t>コウム</t>
    </rPh>
    <rPh sb="30" eb="32">
      <t>ダイイチ</t>
    </rPh>
    <rPh sb="32" eb="33">
      <t>カカリ</t>
    </rPh>
    <rPh sb="34" eb="36">
      <t>コウム</t>
    </rPh>
    <rPh sb="36" eb="37">
      <t>ダイ</t>
    </rPh>
    <rPh sb="37" eb="38">
      <t>２</t>
    </rPh>
    <rPh sb="38" eb="39">
      <t>カカリ</t>
    </rPh>
    <phoneticPr fontId="9"/>
  </si>
  <si>
    <t>藤島ポンプ場供用開始</t>
    <rPh sb="0" eb="2">
      <t>フジシマ</t>
    </rPh>
    <rPh sb="5" eb="6">
      <t>ジョウ</t>
    </rPh>
    <rPh sb="6" eb="8">
      <t>キョウヨウ</t>
    </rPh>
    <rPh sb="8" eb="10">
      <t>カイシ</t>
    </rPh>
    <phoneticPr fontId="9"/>
  </si>
  <si>
    <t>.</t>
    <phoneticPr fontId="23"/>
  </si>
  <si>
    <t>受益者負担金に関する条例を制定（第１負担区設定）</t>
    <rPh sb="0" eb="3">
      <t>ジュエキシャ</t>
    </rPh>
    <rPh sb="3" eb="5">
      <t>フタン</t>
    </rPh>
    <rPh sb="5" eb="6">
      <t>キン</t>
    </rPh>
    <rPh sb="7" eb="8">
      <t>カン</t>
    </rPh>
    <rPh sb="10" eb="12">
      <t>ジョウレイ</t>
    </rPh>
    <rPh sb="13" eb="15">
      <t>セイテイ</t>
    </rPh>
    <rPh sb="16" eb="17">
      <t>ダイ</t>
    </rPh>
    <rPh sb="18" eb="20">
      <t>フタン</t>
    </rPh>
    <rPh sb="20" eb="21">
      <t>ク</t>
    </rPh>
    <rPh sb="21" eb="23">
      <t>セッテイ</t>
    </rPh>
    <phoneticPr fontId="9"/>
  </si>
  <si>
    <t>第1回公害防止委員会</t>
    <rPh sb="0" eb="1">
      <t>ダイ</t>
    </rPh>
    <rPh sb="2" eb="3">
      <t>カイ</t>
    </rPh>
    <rPh sb="3" eb="5">
      <t>コウガイ</t>
    </rPh>
    <rPh sb="5" eb="7">
      <t>ボウシ</t>
    </rPh>
    <rPh sb="7" eb="10">
      <t>イインカイ</t>
    </rPh>
    <phoneticPr fontId="9"/>
  </si>
  <si>
    <t>下水道条例を制定（下水道使用料設定）</t>
    <rPh sb="0" eb="3">
      <t>ゲスイドウ</t>
    </rPh>
    <rPh sb="3" eb="5">
      <t>ジョウレイ</t>
    </rPh>
    <rPh sb="6" eb="8">
      <t>セイテイ</t>
    </rPh>
    <rPh sb="9" eb="12">
      <t>ゲスイドウ</t>
    </rPh>
    <rPh sb="12" eb="15">
      <t>シヨウリョウ</t>
    </rPh>
    <phoneticPr fontId="9"/>
  </si>
  <si>
    <t>水洗便所改造資金融資あっせん及び利子補給に関する規則を制定</t>
    <rPh sb="0" eb="2">
      <t>スイセン</t>
    </rPh>
    <rPh sb="2" eb="4">
      <t>ベンジョ</t>
    </rPh>
    <rPh sb="4" eb="6">
      <t>カイゾウ</t>
    </rPh>
    <rPh sb="6" eb="8">
      <t>シキン</t>
    </rPh>
    <rPh sb="8" eb="10">
      <t>ユウシ</t>
    </rPh>
    <rPh sb="14" eb="15">
      <t>オヨ</t>
    </rPh>
    <rPh sb="16" eb="18">
      <t>リシ</t>
    </rPh>
    <rPh sb="18" eb="20">
      <t>ホキュウ</t>
    </rPh>
    <rPh sb="21" eb="22">
      <t>カン</t>
    </rPh>
    <rPh sb="24" eb="26">
      <t>キソク</t>
    </rPh>
    <rPh sb="27" eb="29">
      <t>セイテイ</t>
    </rPh>
    <phoneticPr fontId="9"/>
  </si>
  <si>
    <t>五条川左岸流域下水道（浄化センター及び幹線6.5km）供用開始</t>
    <rPh sb="0" eb="2">
      <t>ゴジョウ</t>
    </rPh>
    <rPh sb="2" eb="3">
      <t>ガワ</t>
    </rPh>
    <rPh sb="3" eb="5">
      <t>サガン</t>
    </rPh>
    <rPh sb="5" eb="7">
      <t>リュウイキ</t>
    </rPh>
    <rPh sb="7" eb="9">
      <t>ゲスイ</t>
    </rPh>
    <rPh sb="9" eb="10">
      <t>ミチ</t>
    </rPh>
    <rPh sb="11" eb="13">
      <t>ジョウカ</t>
    </rPh>
    <rPh sb="17" eb="18">
      <t>オヨ</t>
    </rPh>
    <rPh sb="19" eb="21">
      <t>カンセン</t>
    </rPh>
    <rPh sb="27" eb="29">
      <t>キョウヨウ</t>
    </rPh>
    <rPh sb="29" eb="31">
      <t>カイシ</t>
    </rPh>
    <phoneticPr fontId="9"/>
  </si>
  <si>
    <t>〃</t>
    <phoneticPr fontId="9"/>
  </si>
  <si>
    <t>桃花台ニュータウン及び既成市街地の一部で供用開始</t>
    <rPh sb="0" eb="3">
      <t>トウカダイ</t>
    </rPh>
    <rPh sb="9" eb="10">
      <t>オヨ</t>
    </rPh>
    <rPh sb="11" eb="13">
      <t>キセイ</t>
    </rPh>
    <rPh sb="13" eb="16">
      <t>シガイチ</t>
    </rPh>
    <rPh sb="17" eb="19">
      <t>イチブ</t>
    </rPh>
    <rPh sb="20" eb="22">
      <t>キョウヨウ</t>
    </rPh>
    <rPh sb="22" eb="24">
      <t>カイシ</t>
    </rPh>
    <phoneticPr fontId="9"/>
  </si>
  <si>
    <t>下水道使用料徴収開始</t>
    <rPh sb="0" eb="1">
      <t>ゲ</t>
    </rPh>
    <rPh sb="1" eb="3">
      <t>スイドウ</t>
    </rPh>
    <rPh sb="3" eb="6">
      <t>シヨウリョウ</t>
    </rPh>
    <rPh sb="6" eb="8">
      <t>チョウシュウ</t>
    </rPh>
    <rPh sb="8" eb="10">
      <t>カイシ</t>
    </rPh>
    <phoneticPr fontId="9"/>
  </si>
  <si>
    <t>組織改正により５係体制に（管理係、計画係、工務第一係、工務第二係、排水設備係）</t>
    <rPh sb="8" eb="9">
      <t>カカリ</t>
    </rPh>
    <rPh sb="13" eb="15">
      <t>カンリ</t>
    </rPh>
    <rPh sb="15" eb="16">
      <t>カカリ</t>
    </rPh>
    <rPh sb="17" eb="19">
      <t>ケイカク</t>
    </rPh>
    <rPh sb="19" eb="20">
      <t>カカリ</t>
    </rPh>
    <rPh sb="21" eb="23">
      <t>コウム</t>
    </rPh>
    <rPh sb="23" eb="25">
      <t>ダイイチ</t>
    </rPh>
    <rPh sb="25" eb="26">
      <t>カカリ</t>
    </rPh>
    <rPh sb="27" eb="29">
      <t>コウム</t>
    </rPh>
    <rPh sb="29" eb="30">
      <t>ダイ</t>
    </rPh>
    <rPh sb="30" eb="31">
      <t>２</t>
    </rPh>
    <rPh sb="31" eb="32">
      <t>カカリ</t>
    </rPh>
    <rPh sb="33" eb="35">
      <t>ハイスイ</t>
    </rPh>
    <rPh sb="35" eb="37">
      <t>セツビ</t>
    </rPh>
    <rPh sb="37" eb="38">
      <t>カカリ</t>
    </rPh>
    <phoneticPr fontId="9"/>
  </si>
  <si>
    <t>組織改正により２課体制に（下水道建設課、下水道管理課）</t>
    <rPh sb="8" eb="9">
      <t>カ</t>
    </rPh>
    <rPh sb="13" eb="16">
      <t>ゲスイドウ</t>
    </rPh>
    <rPh sb="16" eb="18">
      <t>ケンセツ</t>
    </rPh>
    <rPh sb="18" eb="19">
      <t>カ</t>
    </rPh>
    <rPh sb="20" eb="23">
      <t>ゲスイドウ</t>
    </rPh>
    <rPh sb="23" eb="26">
      <t>カンリカ</t>
    </rPh>
    <phoneticPr fontId="9"/>
  </si>
  <si>
    <t>桃花台汚水中継ポンプ場供用開始</t>
    <rPh sb="0" eb="3">
      <t>トウカダイ</t>
    </rPh>
    <rPh sb="3" eb="5">
      <t>オスイ</t>
    </rPh>
    <rPh sb="5" eb="7">
      <t>チュウケイ</t>
    </rPh>
    <rPh sb="10" eb="11">
      <t>ジョウ</t>
    </rPh>
    <rPh sb="11" eb="13">
      <t>キョウヨウ</t>
    </rPh>
    <rPh sb="13" eb="15">
      <t>カイシ</t>
    </rPh>
    <phoneticPr fontId="9"/>
  </si>
  <si>
    <t>平成</t>
    <rPh sb="0" eb="2">
      <t>ヘイセイ</t>
    </rPh>
    <phoneticPr fontId="23"/>
  </si>
  <si>
    <t>元</t>
    <rPh sb="0" eb="1">
      <t>ガン</t>
    </rPh>
    <phoneticPr fontId="23"/>
  </si>
  <si>
    <t>.</t>
    <phoneticPr fontId="9"/>
  </si>
  <si>
    <t>下水道使用料の改定（消費税率3％導入）</t>
    <rPh sb="0" eb="1">
      <t>ゲ</t>
    </rPh>
    <rPh sb="1" eb="3">
      <t>スイドウ</t>
    </rPh>
    <rPh sb="3" eb="6">
      <t>シヨウリョウ</t>
    </rPh>
    <rPh sb="7" eb="9">
      <t>カイテイ</t>
    </rPh>
    <rPh sb="10" eb="13">
      <t>ショウヒゼイ</t>
    </rPh>
    <rPh sb="13" eb="14">
      <t>リツ</t>
    </rPh>
    <rPh sb="16" eb="18">
      <t>ドウニュウ</t>
    </rPh>
    <phoneticPr fontId="9"/>
  </si>
  <si>
    <t>受益者負担金に関する条例を改正（第２負担区設定）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1" eb="23">
      <t>セッテイ</t>
    </rPh>
    <phoneticPr fontId="9"/>
  </si>
  <si>
    <t>下水道使用料の改定（改定率15.18％）</t>
    <rPh sb="0" eb="1">
      <t>ゲ</t>
    </rPh>
    <rPh sb="1" eb="3">
      <t>スイドウ</t>
    </rPh>
    <rPh sb="3" eb="6">
      <t>シヨウリョウ</t>
    </rPh>
    <rPh sb="7" eb="9">
      <t>カイテイ</t>
    </rPh>
    <rPh sb="10" eb="12">
      <t>カイテイ</t>
    </rPh>
    <rPh sb="12" eb="13">
      <t>リツ</t>
    </rPh>
    <phoneticPr fontId="9"/>
  </si>
  <si>
    <t>受益者負担金に関する条例を改正（第３負担区設定）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1" eb="23">
      <t>セッテイ</t>
    </rPh>
    <phoneticPr fontId="9"/>
  </si>
  <si>
    <t>受益者負担金に関する条例を改正（第４負担区設定）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1" eb="23">
      <t>セッテイ</t>
    </rPh>
    <phoneticPr fontId="9"/>
  </si>
  <si>
    <t>小牧市農業集落排水事業特別会計発足</t>
    <rPh sb="0" eb="3">
      <t>コマキシ</t>
    </rPh>
    <rPh sb="3" eb="5">
      <t>ノウギョウ</t>
    </rPh>
    <rPh sb="5" eb="7">
      <t>シュウラク</t>
    </rPh>
    <rPh sb="7" eb="9">
      <t>ハイスイ</t>
    </rPh>
    <rPh sb="9" eb="11">
      <t>ジギョウ</t>
    </rPh>
    <rPh sb="11" eb="13">
      <t>トクベツ</t>
    </rPh>
    <rPh sb="13" eb="15">
      <t>カイケイ</t>
    </rPh>
    <rPh sb="15" eb="17">
      <t>ホッソク</t>
    </rPh>
    <phoneticPr fontId="9"/>
  </si>
  <si>
    <t>〃</t>
    <phoneticPr fontId="9"/>
  </si>
  <si>
    <t>下水道使用料の改定（外税方式導入）</t>
    <rPh sb="0" eb="1">
      <t>ゲ</t>
    </rPh>
    <rPh sb="1" eb="3">
      <t>スイドウ</t>
    </rPh>
    <rPh sb="3" eb="6">
      <t>シヨウリョウ</t>
    </rPh>
    <rPh sb="7" eb="9">
      <t>カイテイ</t>
    </rPh>
    <rPh sb="10" eb="12">
      <t>ソトゼイ</t>
    </rPh>
    <rPh sb="12" eb="14">
      <t>ホウシキ</t>
    </rPh>
    <rPh sb="14" eb="16">
      <t>ドウニュウ</t>
    </rPh>
    <phoneticPr fontId="9"/>
  </si>
  <si>
    <t>下水道使用料の改定（消費税率5％に改定）</t>
    <rPh sb="0" eb="1">
      <t>ゲ</t>
    </rPh>
    <rPh sb="1" eb="3">
      <t>スイドウ</t>
    </rPh>
    <rPh sb="3" eb="6">
      <t>シヨウリョウ</t>
    </rPh>
    <rPh sb="7" eb="9">
      <t>カイテイ</t>
    </rPh>
    <rPh sb="10" eb="13">
      <t>ショウヒゼイ</t>
    </rPh>
    <rPh sb="13" eb="14">
      <t>リツ</t>
    </rPh>
    <rPh sb="17" eb="19">
      <t>カイテイ</t>
    </rPh>
    <phoneticPr fontId="9"/>
  </si>
  <si>
    <t>受益者負担金に関する条例を改正（第５負担区設定）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1" eb="23">
      <t>セッテイ</t>
    </rPh>
    <phoneticPr fontId="9"/>
  </si>
  <si>
    <t>農業集落排水事業受益者分担金に関する条例を制定</t>
    <rPh sb="0" eb="2">
      <t>ノウギョウ</t>
    </rPh>
    <rPh sb="2" eb="4">
      <t>シュウラク</t>
    </rPh>
    <rPh sb="4" eb="6">
      <t>ハイスイ</t>
    </rPh>
    <rPh sb="6" eb="8">
      <t>ジギョウ</t>
    </rPh>
    <rPh sb="8" eb="11">
      <t>ジュエキシャ</t>
    </rPh>
    <rPh sb="11" eb="14">
      <t>ブンタンキン</t>
    </rPh>
    <rPh sb="15" eb="16">
      <t>カン</t>
    </rPh>
    <rPh sb="18" eb="20">
      <t>ジョウレイ</t>
    </rPh>
    <rPh sb="21" eb="23">
      <t>セイテイ</t>
    </rPh>
    <phoneticPr fontId="9"/>
  </si>
  <si>
    <t>桃花台ニュータウン下水道工事が完了</t>
    <rPh sb="0" eb="3">
      <t>トウカダイ</t>
    </rPh>
    <rPh sb="9" eb="12">
      <t>ゲスイドウ</t>
    </rPh>
    <rPh sb="12" eb="14">
      <t>コウジ</t>
    </rPh>
    <rPh sb="15" eb="17">
      <t>カンリョウ</t>
    </rPh>
    <phoneticPr fontId="9"/>
  </si>
  <si>
    <t>桃花台ニュータウン全区域が供用開始</t>
    <rPh sb="0" eb="3">
      <t>トウカダイ</t>
    </rPh>
    <rPh sb="9" eb="12">
      <t>ゼンクイキ</t>
    </rPh>
    <rPh sb="13" eb="15">
      <t>キョウヨウ</t>
    </rPh>
    <rPh sb="15" eb="17">
      <t>カイシ</t>
    </rPh>
    <phoneticPr fontId="9"/>
  </si>
  <si>
    <t>流域関連公共下水道基本計画に特定環境保全公共下水道を追加</t>
    <rPh sb="0" eb="2">
      <t>リュウイキ</t>
    </rPh>
    <rPh sb="2" eb="4">
      <t>カンレン</t>
    </rPh>
    <rPh sb="4" eb="6">
      <t>コウキョウ</t>
    </rPh>
    <rPh sb="6" eb="8">
      <t>ゲスイ</t>
    </rPh>
    <rPh sb="8" eb="9">
      <t>ミチ</t>
    </rPh>
    <rPh sb="9" eb="11">
      <t>キホン</t>
    </rPh>
    <rPh sb="11" eb="13">
      <t>ケイカク</t>
    </rPh>
    <rPh sb="14" eb="16">
      <t>トクテイ</t>
    </rPh>
    <rPh sb="16" eb="18">
      <t>カンキョウ</t>
    </rPh>
    <rPh sb="18" eb="20">
      <t>ホゼン</t>
    </rPh>
    <rPh sb="20" eb="22">
      <t>コウキョウ</t>
    </rPh>
    <rPh sb="22" eb="25">
      <t>ゲスイドウ</t>
    </rPh>
    <rPh sb="26" eb="28">
      <t>ツイカ</t>
    </rPh>
    <phoneticPr fontId="9"/>
  </si>
  <si>
    <t>組織改正により水道部に移管</t>
    <rPh sb="7" eb="9">
      <t>スイドウ</t>
    </rPh>
    <rPh sb="9" eb="10">
      <t>ブ</t>
    </rPh>
    <rPh sb="10" eb="11">
      <t>タテベ</t>
    </rPh>
    <rPh sb="11" eb="13">
      <t>イカン</t>
    </rPh>
    <phoneticPr fontId="9"/>
  </si>
  <si>
    <t>組織改正により１課（下水道課）４係（管理係、計画係、排水係、建設係）体制に</t>
    <rPh sb="8" eb="9">
      <t>カ</t>
    </rPh>
    <rPh sb="10" eb="13">
      <t>ゲスイドウ</t>
    </rPh>
    <rPh sb="13" eb="14">
      <t>カ</t>
    </rPh>
    <rPh sb="16" eb="17">
      <t>カカリ</t>
    </rPh>
    <rPh sb="18" eb="20">
      <t>カンリ</t>
    </rPh>
    <rPh sb="20" eb="21">
      <t>カカリ</t>
    </rPh>
    <rPh sb="22" eb="24">
      <t>ケイカク</t>
    </rPh>
    <rPh sb="24" eb="25">
      <t>カカリ</t>
    </rPh>
    <rPh sb="26" eb="28">
      <t>ハイスイ</t>
    </rPh>
    <rPh sb="28" eb="29">
      <t>カカリ</t>
    </rPh>
    <rPh sb="30" eb="32">
      <t>ケンセツ</t>
    </rPh>
    <rPh sb="32" eb="33">
      <t>カカリ</t>
    </rPh>
    <rPh sb="34" eb="36">
      <t>タイセイ</t>
    </rPh>
    <phoneticPr fontId="9"/>
  </si>
  <si>
    <t>自才ポンプ場供用開始</t>
    <rPh sb="0" eb="1">
      <t>ジ</t>
    </rPh>
    <rPh sb="1" eb="2">
      <t>サイ</t>
    </rPh>
    <rPh sb="5" eb="6">
      <t>ジョウ</t>
    </rPh>
    <rPh sb="6" eb="8">
      <t>キョウヨウ</t>
    </rPh>
    <rPh sb="8" eb="10">
      <t>カイシ</t>
    </rPh>
    <phoneticPr fontId="23"/>
  </si>
  <si>
    <t>特定環境保全公共下水道追加の下水道法事業認可</t>
    <rPh sb="0" eb="2">
      <t>トクテイ</t>
    </rPh>
    <rPh sb="2" eb="4">
      <t>カンキョウ</t>
    </rPh>
    <rPh sb="4" eb="6">
      <t>ホゼン</t>
    </rPh>
    <rPh sb="6" eb="8">
      <t>コウキョウ</t>
    </rPh>
    <rPh sb="8" eb="11">
      <t>ゲスイドウ</t>
    </rPh>
    <rPh sb="11" eb="13">
      <t>ツイカ</t>
    </rPh>
    <rPh sb="14" eb="17">
      <t>ゲスイドウ</t>
    </rPh>
    <rPh sb="17" eb="18">
      <t>ホウ</t>
    </rPh>
    <rPh sb="18" eb="20">
      <t>ジギョウ</t>
    </rPh>
    <rPh sb="20" eb="22">
      <t>ニンカ</t>
    </rPh>
    <phoneticPr fontId="9"/>
  </si>
  <si>
    <t>受益者負担金に関する条例を改正（第６負担区、第７負担区設定）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2" eb="23">
      <t>ダイ</t>
    </rPh>
    <rPh sb="24" eb="26">
      <t>フタン</t>
    </rPh>
    <rPh sb="26" eb="27">
      <t>ク</t>
    </rPh>
    <rPh sb="27" eb="29">
      <t>セッテイ</t>
    </rPh>
    <phoneticPr fontId="9"/>
  </si>
  <si>
    <t>小牧市公共下水道事業特別会計に名称変更</t>
    <rPh sb="0" eb="3">
      <t>コマキシ</t>
    </rPh>
    <rPh sb="3" eb="5">
      <t>コウキョウ</t>
    </rPh>
    <rPh sb="5" eb="8">
      <t>ゲスイドウ</t>
    </rPh>
    <rPh sb="8" eb="10">
      <t>ジギョウ</t>
    </rPh>
    <rPh sb="10" eb="12">
      <t>トクベツ</t>
    </rPh>
    <rPh sb="12" eb="14">
      <t>カイケイ</t>
    </rPh>
    <rPh sb="15" eb="17">
      <t>メイショウ</t>
    </rPh>
    <rPh sb="17" eb="19">
      <t>ヘンコウ</t>
    </rPh>
    <phoneticPr fontId="9"/>
  </si>
  <si>
    <t>農業集落排水施設の設置及び管理に関する条例を制定（施設使用料設定）</t>
    <rPh sb="0" eb="2">
      <t>ノウギョウ</t>
    </rPh>
    <rPh sb="2" eb="4">
      <t>シュウラク</t>
    </rPh>
    <rPh sb="4" eb="6">
      <t>ハイスイ</t>
    </rPh>
    <rPh sb="6" eb="8">
      <t>シセツ</t>
    </rPh>
    <rPh sb="9" eb="11">
      <t>セッチ</t>
    </rPh>
    <rPh sb="11" eb="12">
      <t>オヨ</t>
    </rPh>
    <rPh sb="13" eb="15">
      <t>カンリ</t>
    </rPh>
    <rPh sb="16" eb="17">
      <t>カン</t>
    </rPh>
    <rPh sb="19" eb="21">
      <t>ジョウレイ</t>
    </rPh>
    <rPh sb="22" eb="24">
      <t>セイテイ</t>
    </rPh>
    <rPh sb="25" eb="27">
      <t>シセツ</t>
    </rPh>
    <rPh sb="27" eb="30">
      <t>シヨウリョウ</t>
    </rPh>
    <phoneticPr fontId="9"/>
  </si>
  <si>
    <t>農業集落排水施設使用料徴収開始</t>
    <rPh sb="0" eb="2">
      <t>ノウギョウ</t>
    </rPh>
    <rPh sb="2" eb="4">
      <t>シュウラク</t>
    </rPh>
    <rPh sb="4" eb="6">
      <t>ハイスイ</t>
    </rPh>
    <rPh sb="6" eb="8">
      <t>シセツ</t>
    </rPh>
    <rPh sb="8" eb="11">
      <t>シヨウリョウ</t>
    </rPh>
    <rPh sb="11" eb="13">
      <t>チョウシュウ</t>
    </rPh>
    <rPh sb="13" eb="15">
      <t>カイシ</t>
    </rPh>
    <phoneticPr fontId="9"/>
  </si>
  <si>
    <t>大草浄化センター供用開始</t>
    <rPh sb="0" eb="2">
      <t>オオクサ</t>
    </rPh>
    <rPh sb="2" eb="4">
      <t>ジョウカ</t>
    </rPh>
    <rPh sb="8" eb="10">
      <t>キョウヨウ</t>
    </rPh>
    <rPh sb="10" eb="12">
      <t>カイシ</t>
    </rPh>
    <phoneticPr fontId="9"/>
  </si>
  <si>
    <t>受益者負担金に関する条例を改正（第８負担区設定）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1" eb="23">
      <t>セッテイ</t>
    </rPh>
    <phoneticPr fontId="9"/>
  </si>
  <si>
    <t>農業集落排水事業が市民部農政課から水道部下水道課へ移管</t>
    <rPh sb="0" eb="2">
      <t>ノウギョウ</t>
    </rPh>
    <rPh sb="2" eb="4">
      <t>シュウラク</t>
    </rPh>
    <rPh sb="4" eb="6">
      <t>ハイスイ</t>
    </rPh>
    <rPh sb="6" eb="8">
      <t>ジギョウ</t>
    </rPh>
    <rPh sb="9" eb="11">
      <t>シミン</t>
    </rPh>
    <rPh sb="11" eb="12">
      <t>ブ</t>
    </rPh>
    <rPh sb="12" eb="14">
      <t>ノウセイ</t>
    </rPh>
    <rPh sb="14" eb="15">
      <t>カ</t>
    </rPh>
    <rPh sb="17" eb="19">
      <t>スイドウ</t>
    </rPh>
    <rPh sb="19" eb="20">
      <t>ブ</t>
    </rPh>
    <rPh sb="20" eb="23">
      <t>ゲスイドウ</t>
    </rPh>
    <rPh sb="23" eb="24">
      <t>カ</t>
    </rPh>
    <rPh sb="25" eb="27">
      <t>イカン</t>
    </rPh>
    <phoneticPr fontId="23"/>
  </si>
  <si>
    <t>受益者負担金に関する条例を改正（第９負担区、第１０負担区設定）</t>
    <rPh sb="0" eb="3">
      <t>ジュエキシャ</t>
    </rPh>
    <rPh sb="3" eb="5">
      <t>フタン</t>
    </rPh>
    <rPh sb="5" eb="6">
      <t>キン</t>
    </rPh>
    <rPh sb="7" eb="8">
      <t>カン</t>
    </rPh>
    <rPh sb="10" eb="12">
      <t>ジョウレイ</t>
    </rPh>
    <rPh sb="13" eb="15">
      <t>カイセイ</t>
    </rPh>
    <rPh sb="16" eb="17">
      <t>ダイ</t>
    </rPh>
    <rPh sb="18" eb="20">
      <t>フタン</t>
    </rPh>
    <rPh sb="20" eb="21">
      <t>ク</t>
    </rPh>
    <rPh sb="22" eb="23">
      <t>ダイ</t>
    </rPh>
    <rPh sb="25" eb="27">
      <t>フタン</t>
    </rPh>
    <rPh sb="27" eb="28">
      <t>ク</t>
    </rPh>
    <rPh sb="28" eb="30">
      <t>セッテイ</t>
    </rPh>
    <phoneticPr fontId="9"/>
  </si>
  <si>
    <t>受益者負担金に関する条例を改正（第１１負担区設定）</t>
    <rPh sb="0" eb="3">
      <t>ジュエキシャ</t>
    </rPh>
    <rPh sb="3" eb="5">
      <t>フタン</t>
    </rPh>
    <rPh sb="5" eb="6">
      <t>キン</t>
    </rPh>
    <rPh sb="7" eb="8">
      <t>カン</t>
    </rPh>
    <rPh sb="10" eb="12">
      <t>ジョウレイ</t>
    </rPh>
    <rPh sb="13" eb="15">
      <t>カイセイ</t>
    </rPh>
    <rPh sb="16" eb="17">
      <t>ダイ</t>
    </rPh>
    <rPh sb="19" eb="21">
      <t>フタン</t>
    </rPh>
    <rPh sb="21" eb="22">
      <t>ク</t>
    </rPh>
    <rPh sb="22" eb="24">
      <t>セッテイ</t>
    </rPh>
    <phoneticPr fontId="9"/>
  </si>
  <si>
    <t>藤島雨水調整池供用開始</t>
    <rPh sb="0" eb="2">
      <t>フジシマ</t>
    </rPh>
    <rPh sb="2" eb="4">
      <t>ウスイ</t>
    </rPh>
    <rPh sb="4" eb="7">
      <t>チョウセイイケ</t>
    </rPh>
    <rPh sb="7" eb="9">
      <t>キョウヨウ</t>
    </rPh>
    <rPh sb="9" eb="11">
      <t>カイシ</t>
    </rPh>
    <phoneticPr fontId="9"/>
  </si>
  <si>
    <t>水道部から上下水道部に名称変更</t>
    <rPh sb="0" eb="2">
      <t>スイドウ</t>
    </rPh>
    <rPh sb="2" eb="3">
      <t>ブ</t>
    </rPh>
    <rPh sb="5" eb="7">
      <t>ジョウゲ</t>
    </rPh>
    <rPh sb="7" eb="9">
      <t>スイドウ</t>
    </rPh>
    <rPh sb="9" eb="10">
      <t>ブ</t>
    </rPh>
    <rPh sb="11" eb="13">
      <t>メイショウ</t>
    </rPh>
    <rPh sb="13" eb="15">
      <t>ヘンコウ</t>
    </rPh>
    <phoneticPr fontId="9"/>
  </si>
  <si>
    <t>受益者負担金に関する条例を改正（第１２負担区、第１３負担区設定）</t>
    <rPh sb="0" eb="3">
      <t>ジュエキシャ</t>
    </rPh>
    <rPh sb="3" eb="5">
      <t>フタン</t>
    </rPh>
    <rPh sb="5" eb="6">
      <t>キン</t>
    </rPh>
    <rPh sb="7" eb="8">
      <t>カン</t>
    </rPh>
    <rPh sb="10" eb="12">
      <t>ジョウレイ</t>
    </rPh>
    <rPh sb="13" eb="15">
      <t>カイセイ</t>
    </rPh>
    <rPh sb="16" eb="17">
      <t>ダイ</t>
    </rPh>
    <rPh sb="19" eb="21">
      <t>フタン</t>
    </rPh>
    <rPh sb="21" eb="22">
      <t>ク</t>
    </rPh>
    <rPh sb="23" eb="24">
      <t>ダイ</t>
    </rPh>
    <rPh sb="26" eb="28">
      <t>フタン</t>
    </rPh>
    <rPh sb="28" eb="29">
      <t>ク</t>
    </rPh>
    <rPh sb="29" eb="31">
      <t>セッテイ</t>
    </rPh>
    <phoneticPr fontId="9"/>
  </si>
  <si>
    <t>組織改正により５係体制に（庶務係、維持係、計画係、排水係、建設係）</t>
    <rPh sb="8" eb="9">
      <t>カカリ</t>
    </rPh>
    <rPh sb="13" eb="15">
      <t>ショム</t>
    </rPh>
    <rPh sb="15" eb="16">
      <t>カカリ</t>
    </rPh>
    <rPh sb="17" eb="19">
      <t>イジ</t>
    </rPh>
    <rPh sb="19" eb="20">
      <t>カカリ</t>
    </rPh>
    <rPh sb="21" eb="23">
      <t>ケイカク</t>
    </rPh>
    <rPh sb="23" eb="24">
      <t>カカリ</t>
    </rPh>
    <rPh sb="25" eb="27">
      <t>ハイスイ</t>
    </rPh>
    <rPh sb="27" eb="28">
      <t>カカリ</t>
    </rPh>
    <rPh sb="29" eb="31">
      <t>ケンセツ</t>
    </rPh>
    <rPh sb="31" eb="32">
      <t>カカリ</t>
    </rPh>
    <phoneticPr fontId="9"/>
  </si>
  <si>
    <t>下水道使用料・施設使用料の改定（消費税率8％に改定）</t>
    <rPh sb="0" eb="1">
      <t>ゲ</t>
    </rPh>
    <rPh sb="1" eb="3">
      <t>スイドウ</t>
    </rPh>
    <rPh sb="3" eb="6">
      <t>シヨウリョウ</t>
    </rPh>
    <rPh sb="7" eb="9">
      <t>シセツ</t>
    </rPh>
    <rPh sb="9" eb="11">
      <t>シヨウ</t>
    </rPh>
    <rPh sb="11" eb="12">
      <t>リョウ</t>
    </rPh>
    <rPh sb="13" eb="15">
      <t>カイテイ</t>
    </rPh>
    <rPh sb="16" eb="19">
      <t>ショウヒゼイ</t>
    </rPh>
    <rPh sb="19" eb="20">
      <t>リツ</t>
    </rPh>
    <rPh sb="23" eb="25">
      <t>カイテイ</t>
    </rPh>
    <phoneticPr fontId="9"/>
  </si>
  <si>
    <t>上下水道事業組織統合により３課体制に（上下水道経営課、上下水道業務課、上下水道施設課）</t>
    <rPh sb="0" eb="2">
      <t>ジョウゲ</t>
    </rPh>
    <rPh sb="2" eb="4">
      <t>スイドウ</t>
    </rPh>
    <rPh sb="4" eb="6">
      <t>ジギョウ</t>
    </rPh>
    <rPh sb="6" eb="8">
      <t>ソシキ</t>
    </rPh>
    <rPh sb="8" eb="10">
      <t>トウゴウ</t>
    </rPh>
    <phoneticPr fontId="9"/>
  </si>
  <si>
    <t>大輪ポンプ場供用開始</t>
    <rPh sb="0" eb="2">
      <t>ダイワ</t>
    </rPh>
    <rPh sb="5" eb="6">
      <t>ジョウ</t>
    </rPh>
    <rPh sb="6" eb="8">
      <t>キョウヨウ</t>
    </rPh>
    <rPh sb="8" eb="10">
      <t>カイシ</t>
    </rPh>
    <phoneticPr fontId="9"/>
  </si>
  <si>
    <t>受益者負担金に関する条例を改正（第１４負担区設定）</t>
    <rPh sb="0" eb="3">
      <t>ジュエキシャ</t>
    </rPh>
    <rPh sb="3" eb="5">
      <t>フタン</t>
    </rPh>
    <rPh sb="5" eb="6">
      <t>キン</t>
    </rPh>
    <rPh sb="7" eb="8">
      <t>カン</t>
    </rPh>
    <rPh sb="10" eb="12">
      <t>ジョウレイ</t>
    </rPh>
    <rPh sb="13" eb="15">
      <t>カイセイ</t>
    </rPh>
    <rPh sb="16" eb="17">
      <t>ダイ</t>
    </rPh>
    <rPh sb="19" eb="21">
      <t>フタン</t>
    </rPh>
    <rPh sb="21" eb="22">
      <t>ク</t>
    </rPh>
    <rPh sb="22" eb="24">
      <t>セッテイ</t>
    </rPh>
    <phoneticPr fontId="9"/>
  </si>
  <si>
    <t>公共下水道事業特別会計、農業集落排水事業特別会計を廃止</t>
    <rPh sb="0" eb="2">
      <t>コウキョウ</t>
    </rPh>
    <rPh sb="2" eb="5">
      <t>ゲスイドウ</t>
    </rPh>
    <rPh sb="5" eb="7">
      <t>ジギョウ</t>
    </rPh>
    <rPh sb="7" eb="9">
      <t>トクベツ</t>
    </rPh>
    <rPh sb="9" eb="11">
      <t>カイケイ</t>
    </rPh>
    <rPh sb="12" eb="20">
      <t>ノウギョウシュウラクハイスイジギョウ</t>
    </rPh>
    <rPh sb="20" eb="22">
      <t>トクベツ</t>
    </rPh>
    <rPh sb="22" eb="24">
      <t>カイケイ</t>
    </rPh>
    <rPh sb="25" eb="27">
      <t>ハイシ</t>
    </rPh>
    <phoneticPr fontId="23"/>
  </si>
  <si>
    <t>地方公営企業法を全部適用し小牧市下水道事業会計を設置</t>
    <rPh sb="0" eb="2">
      <t>チホウ</t>
    </rPh>
    <rPh sb="2" eb="4">
      <t>コウエイ</t>
    </rPh>
    <rPh sb="4" eb="6">
      <t>キギョウ</t>
    </rPh>
    <rPh sb="6" eb="7">
      <t>ホウ</t>
    </rPh>
    <rPh sb="8" eb="10">
      <t>ゼンブ</t>
    </rPh>
    <rPh sb="10" eb="12">
      <t>テキヨウ</t>
    </rPh>
    <rPh sb="13" eb="16">
      <t>コマキシ</t>
    </rPh>
    <rPh sb="16" eb="19">
      <t>ゲスイドウ</t>
    </rPh>
    <rPh sb="19" eb="21">
      <t>ジギョウ</t>
    </rPh>
    <rPh sb="21" eb="23">
      <t>カイケイ</t>
    </rPh>
    <rPh sb="24" eb="26">
      <t>セッチ</t>
    </rPh>
    <phoneticPr fontId="23"/>
  </si>
  <si>
    <t>令和</t>
    <rPh sb="0" eb="2">
      <t>レイワ</t>
    </rPh>
    <phoneticPr fontId="23"/>
  </si>
  <si>
    <t>元</t>
    <rPh sb="0" eb="1">
      <t>モト</t>
    </rPh>
    <phoneticPr fontId="23"/>
  </si>
  <si>
    <t>.</t>
    <phoneticPr fontId="9"/>
  </si>
  <si>
    <t>向町ポンプ場供用開始</t>
    <rPh sb="0" eb="2">
      <t>ムカエチョウ</t>
    </rPh>
    <rPh sb="5" eb="6">
      <t>ジョウ</t>
    </rPh>
    <rPh sb="6" eb="8">
      <t>キョウヨウ</t>
    </rPh>
    <rPh sb="8" eb="10">
      <t>カイシ</t>
    </rPh>
    <phoneticPr fontId="9"/>
  </si>
  <si>
    <t>下水道使用料・施設使用料の改定（消費税率10％に改定）</t>
    <rPh sb="0" eb="1">
      <t>ゲ</t>
    </rPh>
    <rPh sb="1" eb="3">
      <t>スイドウ</t>
    </rPh>
    <rPh sb="3" eb="6">
      <t>シヨウリョウ</t>
    </rPh>
    <rPh sb="13" eb="15">
      <t>カイテイ</t>
    </rPh>
    <rPh sb="16" eb="19">
      <t>ショウヒゼイ</t>
    </rPh>
    <rPh sb="19" eb="20">
      <t>リツ</t>
    </rPh>
    <rPh sb="24" eb="26">
      <t>カイテイ</t>
    </rPh>
    <phoneticPr fontId="9"/>
  </si>
  <si>
    <t>経営戦略を策定</t>
    <rPh sb="0" eb="2">
      <t>ケイエイ</t>
    </rPh>
    <rPh sb="2" eb="4">
      <t>センリャク</t>
    </rPh>
    <rPh sb="5" eb="7">
      <t>サクテイ</t>
    </rPh>
    <phoneticPr fontId="23"/>
  </si>
  <si>
    <t>２　施　設</t>
    <rPh sb="2" eb="3">
      <t>シ</t>
    </rPh>
    <rPh sb="4" eb="5">
      <t>セツ</t>
    </rPh>
    <phoneticPr fontId="9"/>
  </si>
  <si>
    <t>（１）公共下水道事業施設の概要</t>
    <rPh sb="3" eb="5">
      <t>コウキョウ</t>
    </rPh>
    <rPh sb="5" eb="8">
      <t>ゲスイドウ</t>
    </rPh>
    <rPh sb="8" eb="10">
      <t>ジギョウ</t>
    </rPh>
    <rPh sb="10" eb="12">
      <t>シセツ</t>
    </rPh>
    <rPh sb="13" eb="15">
      <t>ガイヨウ</t>
    </rPh>
    <phoneticPr fontId="9"/>
  </si>
  <si>
    <t>　①　桃花台汚水中継ポンプ場</t>
    <rPh sb="3" eb="6">
      <t>トウカダイ</t>
    </rPh>
    <rPh sb="6" eb="8">
      <t>オスイ</t>
    </rPh>
    <rPh sb="8" eb="10">
      <t>チュウケイ</t>
    </rPh>
    <rPh sb="13" eb="14">
      <t>ジョウ</t>
    </rPh>
    <phoneticPr fontId="9"/>
  </si>
  <si>
    <t>処理分区</t>
    <rPh sb="0" eb="2">
      <t>ショリ</t>
    </rPh>
    <rPh sb="2" eb="3">
      <t>ブン</t>
    </rPh>
    <rPh sb="3" eb="4">
      <t>ク</t>
    </rPh>
    <phoneticPr fontId="9"/>
  </si>
  <si>
    <t>小牧原処理分区</t>
    <rPh sb="0" eb="2">
      <t>コマキ</t>
    </rPh>
    <rPh sb="2" eb="3">
      <t>ハラ</t>
    </rPh>
    <rPh sb="3" eb="5">
      <t>ショリ</t>
    </rPh>
    <rPh sb="5" eb="6">
      <t>ブン</t>
    </rPh>
    <rPh sb="6" eb="7">
      <t>ク</t>
    </rPh>
    <phoneticPr fontId="9"/>
  </si>
  <si>
    <t>所  在  地</t>
    <rPh sb="0" eb="1">
      <t>トコロ</t>
    </rPh>
    <rPh sb="3" eb="4">
      <t>ザイ</t>
    </rPh>
    <rPh sb="6" eb="7">
      <t>チ</t>
    </rPh>
    <phoneticPr fontId="9"/>
  </si>
  <si>
    <t>小牧市城山四丁目１１</t>
    <rPh sb="0" eb="3">
      <t>コマキシ</t>
    </rPh>
    <rPh sb="3" eb="5">
      <t>シロヤマ</t>
    </rPh>
    <rPh sb="5" eb="8">
      <t>ヨンチョウメ</t>
    </rPh>
    <phoneticPr fontId="9"/>
  </si>
  <si>
    <t>敷地面積</t>
    <rPh sb="0" eb="2">
      <t>シキチ</t>
    </rPh>
    <rPh sb="2" eb="4">
      <t>メンセキ</t>
    </rPh>
    <phoneticPr fontId="9"/>
  </si>
  <si>
    <t>１，５９９㎡</t>
    <phoneticPr fontId="9"/>
  </si>
  <si>
    <t>揚　水　量</t>
    <rPh sb="0" eb="1">
      <t>ヨウ</t>
    </rPh>
    <rPh sb="2" eb="3">
      <t>ミズ</t>
    </rPh>
    <rPh sb="4" eb="5">
      <t>リョウ</t>
    </rPh>
    <phoneticPr fontId="9"/>
  </si>
  <si>
    <t>１０.２６㎥／分</t>
    <phoneticPr fontId="9"/>
  </si>
  <si>
    <t>流入ゲート</t>
  </si>
  <si>
    <t>２基　鋳鉄製電動ゲート  500㎜×500㎜</t>
    <rPh sb="1" eb="2">
      <t>キ</t>
    </rPh>
    <phoneticPr fontId="9"/>
  </si>
  <si>
    <t>除塵水路</t>
    <rPh sb="0" eb="1">
      <t>ジョ</t>
    </rPh>
    <rPh sb="1" eb="2">
      <t>ジン</t>
    </rPh>
    <rPh sb="2" eb="4">
      <t>スイロ</t>
    </rPh>
    <phoneticPr fontId="4"/>
  </si>
  <si>
    <t>２水路　鉄筋コンクリート造  幅1.0ｍ</t>
    <rPh sb="1" eb="3">
      <t>スイロ</t>
    </rPh>
    <phoneticPr fontId="9"/>
  </si>
  <si>
    <t>スクリーン</t>
  </si>
  <si>
    <t>１基　粗目バースクリーン  目幅40㎜</t>
    <rPh sb="1" eb="2">
      <t>キ</t>
    </rPh>
    <phoneticPr fontId="9"/>
  </si>
  <si>
    <t>破　砕　機</t>
    <rPh sb="0" eb="1">
      <t>ハ</t>
    </rPh>
    <rPh sb="2" eb="3">
      <t>サイ</t>
    </rPh>
    <rPh sb="4" eb="5">
      <t>キ</t>
    </rPh>
    <phoneticPr fontId="4"/>
  </si>
  <si>
    <t>１台　スクリーン付二軸差動式  スクリーン目幅15㎜</t>
    <rPh sb="1" eb="2">
      <t>ダイ</t>
    </rPh>
    <rPh sb="8" eb="9">
      <t>ツ</t>
    </rPh>
    <rPh sb="9" eb="10">
      <t>２</t>
    </rPh>
    <rPh sb="10" eb="11">
      <t>ジク</t>
    </rPh>
    <rPh sb="11" eb="12">
      <t>サ</t>
    </rPh>
    <rPh sb="12" eb="13">
      <t>ドウ</t>
    </rPh>
    <rPh sb="13" eb="14">
      <t>シキ</t>
    </rPh>
    <phoneticPr fontId="4"/>
  </si>
  <si>
    <t>沈　砂　池</t>
    <phoneticPr fontId="9"/>
  </si>
  <si>
    <t>２池　鉄筋コンクリート造  幅1.4ｍ×長4.0ｍ</t>
    <rPh sb="1" eb="2">
      <t>イケ</t>
    </rPh>
    <phoneticPr fontId="9"/>
  </si>
  <si>
    <t>揚水ポンプ</t>
  </si>
  <si>
    <t>４台　水中ポンプ（口径200㎜）　Ｑ＝14.4㎥(4.8㎥／min×3台)／min出力37KW</t>
    <rPh sb="1" eb="2">
      <t>ダイ</t>
    </rPh>
    <phoneticPr fontId="9"/>
  </si>
  <si>
    <t>発電設備</t>
    <rPh sb="0" eb="2">
      <t>ハツデン</t>
    </rPh>
    <rPh sb="2" eb="4">
      <t>セツビ</t>
    </rPh>
    <phoneticPr fontId="9"/>
  </si>
  <si>
    <t>１基　発電機容量  200KVA</t>
    <phoneticPr fontId="9"/>
  </si>
  <si>
    <t>供用開始</t>
    <rPh sb="0" eb="2">
      <t>キョウヨウ</t>
    </rPh>
    <rPh sb="2" eb="4">
      <t>カイシ</t>
    </rPh>
    <phoneticPr fontId="9"/>
  </si>
  <si>
    <t>昭和６３年４月１日</t>
    <rPh sb="0" eb="2">
      <t>ショウワ</t>
    </rPh>
    <rPh sb="4" eb="5">
      <t>ネン</t>
    </rPh>
    <rPh sb="6" eb="7">
      <t>ガツ</t>
    </rPh>
    <rPh sb="8" eb="9">
      <t>ニチ</t>
    </rPh>
    <phoneticPr fontId="9"/>
  </si>
  <si>
    <t>　②　藤島ポンプ場（雨水施設）</t>
    <rPh sb="3" eb="5">
      <t>フジシマ</t>
    </rPh>
    <rPh sb="8" eb="9">
      <t>ジョウ</t>
    </rPh>
    <rPh sb="10" eb="12">
      <t>ウスイ</t>
    </rPh>
    <rPh sb="12" eb="14">
      <t>シセツ</t>
    </rPh>
    <phoneticPr fontId="9"/>
  </si>
  <si>
    <t>排　水　区</t>
    <rPh sb="0" eb="1">
      <t>ハイ</t>
    </rPh>
    <rPh sb="2" eb="3">
      <t>ミズ</t>
    </rPh>
    <rPh sb="4" eb="5">
      <t>ク</t>
    </rPh>
    <phoneticPr fontId="9"/>
  </si>
  <si>
    <t>中島川排水区</t>
    <rPh sb="0" eb="2">
      <t>ナカジマ</t>
    </rPh>
    <rPh sb="2" eb="3">
      <t>ガワ</t>
    </rPh>
    <rPh sb="3" eb="5">
      <t>ハイスイ</t>
    </rPh>
    <rPh sb="5" eb="6">
      <t>ク</t>
    </rPh>
    <phoneticPr fontId="9"/>
  </si>
  <si>
    <t>小牧市藤島二丁目５７</t>
    <rPh sb="0" eb="3">
      <t>コマキシ</t>
    </rPh>
    <rPh sb="3" eb="5">
      <t>フジシマ</t>
    </rPh>
    <rPh sb="5" eb="6">
      <t>フタ</t>
    </rPh>
    <rPh sb="6" eb="8">
      <t>チョウメ</t>
    </rPh>
    <phoneticPr fontId="9"/>
  </si>
  <si>
    <t>１，１１１㎡</t>
    <phoneticPr fontId="9"/>
  </si>
  <si>
    <t>ポンプ能力</t>
    <rPh sb="3" eb="5">
      <t>ノウリョク</t>
    </rPh>
    <phoneticPr fontId="9"/>
  </si>
  <si>
    <t>１８０㎥／分</t>
    <phoneticPr fontId="9"/>
  </si>
  <si>
    <t>１基　鋼製電動ゲート  3,000㎜×2,900㎜</t>
    <rPh sb="1" eb="2">
      <t>キ</t>
    </rPh>
    <phoneticPr fontId="9"/>
  </si>
  <si>
    <t>自然流下ゲート</t>
    <rPh sb="0" eb="2">
      <t>シゼン</t>
    </rPh>
    <rPh sb="3" eb="4">
      <t>シタ</t>
    </rPh>
    <phoneticPr fontId="4"/>
  </si>
  <si>
    <t>１基　鋼製電動ゲート  3,500㎜×3,900㎜</t>
    <phoneticPr fontId="9"/>
  </si>
  <si>
    <t>１基　粗目バースクリーン  有効目幅100㎜</t>
    <phoneticPr fontId="9"/>
  </si>
  <si>
    <t>２基　細目バースクリーン　目幅50㎜(自動除塵機)</t>
    <phoneticPr fontId="9"/>
  </si>
  <si>
    <t>沈　砂　池</t>
  </si>
  <si>
    <t>１池　鉄筋コンクリート造  幅6.5ｍ×長8.0ｍ×有効水深1.6ｍ</t>
    <rPh sb="1" eb="2">
      <t>イケ</t>
    </rPh>
    <phoneticPr fontId="9"/>
  </si>
  <si>
    <t>２台　立軸斜流ポンプ（口径700㎜）</t>
    <rPh sb="1" eb="2">
      <t>ダイ</t>
    </rPh>
    <rPh sb="11" eb="13">
      <t>コウケイ</t>
    </rPh>
    <phoneticPr fontId="4"/>
  </si>
  <si>
    <t>自家発電機</t>
    <rPh sb="0" eb="2">
      <t>ジカ</t>
    </rPh>
    <rPh sb="2" eb="5">
      <t>ハツデンキ</t>
    </rPh>
    <phoneticPr fontId="4"/>
  </si>
  <si>
    <t>１台　屋内キュービクル型自家発電設備　95kVA</t>
    <rPh sb="1" eb="2">
      <t>ダイ</t>
    </rPh>
    <rPh sb="3" eb="5">
      <t>オクナイ</t>
    </rPh>
    <rPh sb="11" eb="12">
      <t>カタ</t>
    </rPh>
    <rPh sb="12" eb="14">
      <t>ジカ</t>
    </rPh>
    <rPh sb="14" eb="16">
      <t>ハツデン</t>
    </rPh>
    <rPh sb="16" eb="18">
      <t>セツビ</t>
    </rPh>
    <phoneticPr fontId="4"/>
  </si>
  <si>
    <t>自動除塵機</t>
    <rPh sb="0" eb="1">
      <t>ジ</t>
    </rPh>
    <rPh sb="1" eb="2">
      <t>ドウ</t>
    </rPh>
    <rPh sb="2" eb="3">
      <t>ジョ</t>
    </rPh>
    <rPh sb="3" eb="4">
      <t>ジン</t>
    </rPh>
    <rPh sb="4" eb="5">
      <t>キ</t>
    </rPh>
    <phoneticPr fontId="4"/>
  </si>
  <si>
    <t>２台　連続式全面掻揚全面降下形</t>
    <rPh sb="1" eb="2">
      <t>ダイ</t>
    </rPh>
    <rPh sb="3" eb="5">
      <t>レンゾク</t>
    </rPh>
    <rPh sb="5" eb="6">
      <t>シキ</t>
    </rPh>
    <rPh sb="6" eb="8">
      <t>ゼンメン</t>
    </rPh>
    <rPh sb="8" eb="10">
      <t>カキア</t>
    </rPh>
    <rPh sb="10" eb="12">
      <t>ゼンメン</t>
    </rPh>
    <rPh sb="12" eb="14">
      <t>コウカ</t>
    </rPh>
    <rPh sb="14" eb="15">
      <t>カタチ</t>
    </rPh>
    <phoneticPr fontId="4"/>
  </si>
  <si>
    <t>昭和５５年７月１日</t>
    <rPh sb="0" eb="2">
      <t>ショウワ</t>
    </rPh>
    <rPh sb="4" eb="5">
      <t>ネン</t>
    </rPh>
    <rPh sb="6" eb="7">
      <t>ガツ</t>
    </rPh>
    <rPh sb="8" eb="9">
      <t>ニチ</t>
    </rPh>
    <phoneticPr fontId="9"/>
  </si>
  <si>
    <t>　③　藤島雨水調整池</t>
    <rPh sb="3" eb="5">
      <t>フジシマ</t>
    </rPh>
    <rPh sb="5" eb="7">
      <t>ウスイ</t>
    </rPh>
    <rPh sb="7" eb="10">
      <t>チョウセイイケ</t>
    </rPh>
    <phoneticPr fontId="9"/>
  </si>
  <si>
    <t>小牧市藤島町居屋敷１２外</t>
    <rPh sb="0" eb="3">
      <t>コマキシ</t>
    </rPh>
    <rPh sb="3" eb="6">
      <t>フジシマチョウ</t>
    </rPh>
    <rPh sb="6" eb="7">
      <t>キョ</t>
    </rPh>
    <rPh sb="7" eb="9">
      <t>ヤシキ</t>
    </rPh>
    <rPh sb="11" eb="12">
      <t>ソト</t>
    </rPh>
    <phoneticPr fontId="9"/>
  </si>
  <si>
    <t>２，７２４㎡</t>
    <phoneticPr fontId="9"/>
  </si>
  <si>
    <t>貯留能力</t>
    <rPh sb="0" eb="2">
      <t>チョリュウ</t>
    </rPh>
    <rPh sb="2" eb="4">
      <t>ノウリョク</t>
    </rPh>
    <phoneticPr fontId="9"/>
  </si>
  <si>
    <t>５,８００㎥</t>
    <phoneticPr fontId="9"/>
  </si>
  <si>
    <t>平成２１年７月１日</t>
    <rPh sb="0" eb="2">
      <t>ヘイセイ</t>
    </rPh>
    <rPh sb="4" eb="5">
      <t>ネン</t>
    </rPh>
    <rPh sb="6" eb="7">
      <t>ガツ</t>
    </rPh>
    <rPh sb="8" eb="9">
      <t>ニチ</t>
    </rPh>
    <phoneticPr fontId="9"/>
  </si>
  <si>
    <t>　④　自才ポンプ場（雨水施設）</t>
    <rPh sb="3" eb="4">
      <t>ジ</t>
    </rPh>
    <rPh sb="4" eb="5">
      <t>ザイ</t>
    </rPh>
    <rPh sb="8" eb="9">
      <t>ジョウ</t>
    </rPh>
    <rPh sb="10" eb="12">
      <t>ウスイ</t>
    </rPh>
    <rPh sb="12" eb="14">
      <t>シセツ</t>
    </rPh>
    <phoneticPr fontId="9"/>
  </si>
  <si>
    <t>合瀬川左岸第４排水区</t>
    <rPh sb="0" eb="1">
      <t>ゴウ</t>
    </rPh>
    <rPh sb="1" eb="2">
      <t>セ</t>
    </rPh>
    <rPh sb="2" eb="3">
      <t>ガワ</t>
    </rPh>
    <rPh sb="3" eb="5">
      <t>サガン</t>
    </rPh>
    <rPh sb="5" eb="6">
      <t>ダイ</t>
    </rPh>
    <rPh sb="7" eb="9">
      <t>ハイスイ</t>
    </rPh>
    <rPh sb="9" eb="10">
      <t>ク</t>
    </rPh>
    <phoneticPr fontId="9"/>
  </si>
  <si>
    <t>小牧市小牧原一丁目２５７番地</t>
    <rPh sb="0" eb="3">
      <t>コマキシ</t>
    </rPh>
    <rPh sb="3" eb="5">
      <t>コマキ</t>
    </rPh>
    <rPh sb="5" eb="6">
      <t>ハラ</t>
    </rPh>
    <rPh sb="6" eb="9">
      <t>イッチョウメ</t>
    </rPh>
    <rPh sb="12" eb="14">
      <t>バンチ</t>
    </rPh>
    <phoneticPr fontId="9"/>
  </si>
  <si>
    <t>３,３９４㎡</t>
    <phoneticPr fontId="9"/>
  </si>
  <si>
    <t>７４.７㎥／分</t>
    <phoneticPr fontId="9"/>
  </si>
  <si>
    <t>流入ゲート</t>
    <phoneticPr fontId="9"/>
  </si>
  <si>
    <t>１基　鋳鉄製電動ゲート  1,100㎜×1,100㎜</t>
    <rPh sb="1" eb="2">
      <t>キ</t>
    </rPh>
    <phoneticPr fontId="9"/>
  </si>
  <si>
    <t>連絡ゲート</t>
    <rPh sb="0" eb="2">
      <t>レンラク</t>
    </rPh>
    <phoneticPr fontId="9"/>
  </si>
  <si>
    <t>１基　鋳鉄製電動ゲート  1,100㎜×1,100㎜</t>
    <phoneticPr fontId="9"/>
  </si>
  <si>
    <t>放流ゲート</t>
    <rPh sb="0" eb="2">
      <t>ホウリュウ</t>
    </rPh>
    <phoneticPr fontId="9"/>
  </si>
  <si>
    <t>１基　鋳鉄製電動ゲート  1,100㎜×1,100㎜</t>
    <phoneticPr fontId="9"/>
  </si>
  <si>
    <t>スクリーン</t>
    <phoneticPr fontId="9"/>
  </si>
  <si>
    <t>１基　細目スクリーン  有効目幅30㎜</t>
    <phoneticPr fontId="9"/>
  </si>
  <si>
    <t>沈　砂　池</t>
    <phoneticPr fontId="9"/>
  </si>
  <si>
    <t>１池　鉄筋コンクリート造  幅3.0ｍ×長10.0ｍ×有効水深3.7ｍ</t>
    <rPh sb="1" eb="2">
      <t>イケ</t>
    </rPh>
    <phoneticPr fontId="9"/>
  </si>
  <si>
    <t>揚水ポンプ</t>
    <phoneticPr fontId="9"/>
  </si>
  <si>
    <t>２台　立軸斜流ポンプ（口径600㎜）</t>
    <rPh sb="1" eb="2">
      <t>ダイ</t>
    </rPh>
    <phoneticPr fontId="4"/>
  </si>
  <si>
    <t>自家発電機</t>
    <rPh sb="0" eb="2">
      <t>ジカ</t>
    </rPh>
    <rPh sb="2" eb="5">
      <t>ハツデンキ</t>
    </rPh>
    <phoneticPr fontId="9"/>
  </si>
  <si>
    <t>１台　搭載型自家発電設備　37.5kVA</t>
    <rPh sb="1" eb="2">
      <t>ダイ</t>
    </rPh>
    <rPh sb="3" eb="6">
      <t>トウサイガタ</t>
    </rPh>
    <rPh sb="6" eb="8">
      <t>ジカ</t>
    </rPh>
    <rPh sb="8" eb="10">
      <t>ハツデン</t>
    </rPh>
    <rPh sb="10" eb="12">
      <t>セツビ</t>
    </rPh>
    <phoneticPr fontId="4"/>
  </si>
  <si>
    <t>調  整  池</t>
    <rPh sb="0" eb="1">
      <t>チョウ</t>
    </rPh>
    <rPh sb="3" eb="4">
      <t>タダシ</t>
    </rPh>
    <rPh sb="6" eb="7">
      <t>イケ</t>
    </rPh>
    <phoneticPr fontId="9"/>
  </si>
  <si>
    <t>１池　貯留容量  2,700㎥</t>
    <rPh sb="1" eb="2">
      <t>イケ</t>
    </rPh>
    <phoneticPr fontId="9"/>
  </si>
  <si>
    <t>１台　連続式前面掻揚前面降下形</t>
    <rPh sb="1" eb="2">
      <t>ダイ</t>
    </rPh>
    <phoneticPr fontId="4"/>
  </si>
  <si>
    <t>平成１３年４月１日</t>
    <rPh sb="0" eb="2">
      <t>ヘイセイ</t>
    </rPh>
    <rPh sb="4" eb="5">
      <t>ネン</t>
    </rPh>
    <rPh sb="6" eb="7">
      <t>ガツ</t>
    </rPh>
    <rPh sb="8" eb="9">
      <t>ニチ</t>
    </rPh>
    <phoneticPr fontId="9"/>
  </si>
  <si>
    <t>　⑤　大輪ポンプ場（雨水施設）</t>
    <rPh sb="10" eb="12">
      <t>ウスイ</t>
    </rPh>
    <rPh sb="12" eb="14">
      <t>シセツ</t>
    </rPh>
    <phoneticPr fontId="9"/>
  </si>
  <si>
    <t>原川右岸第８排水区</t>
    <rPh sb="0" eb="1">
      <t>ハラ</t>
    </rPh>
    <rPh sb="1" eb="2">
      <t>ガワ</t>
    </rPh>
    <rPh sb="2" eb="4">
      <t>ウガン</t>
    </rPh>
    <rPh sb="4" eb="5">
      <t>ダイ</t>
    </rPh>
    <rPh sb="6" eb="8">
      <t>ハイスイ</t>
    </rPh>
    <rPh sb="8" eb="9">
      <t>ク</t>
    </rPh>
    <phoneticPr fontId="9"/>
  </si>
  <si>
    <t>小牧市小牧一丁目９８番地</t>
    <rPh sb="0" eb="3">
      <t>コマキシ</t>
    </rPh>
    <rPh sb="3" eb="5">
      <t>コマキ</t>
    </rPh>
    <rPh sb="5" eb="8">
      <t>イッチョウメ</t>
    </rPh>
    <rPh sb="10" eb="12">
      <t>バンチ</t>
    </rPh>
    <phoneticPr fontId="9"/>
  </si>
  <si>
    <t>４４３㎡</t>
    <phoneticPr fontId="9"/>
  </si>
  <si>
    <t>５７.０㎥／分</t>
    <phoneticPr fontId="9"/>
  </si>
  <si>
    <t>ゲート設備</t>
    <rPh sb="3" eb="5">
      <t>セツビ</t>
    </rPh>
    <phoneticPr fontId="9"/>
  </si>
  <si>
    <t>１基　鋼板製角形ローラーゲート  3,000㎜×2,000㎜</t>
    <rPh sb="1" eb="2">
      <t>キ</t>
    </rPh>
    <phoneticPr fontId="9"/>
  </si>
  <si>
    <t>自動除塵機</t>
    <rPh sb="0" eb="1">
      <t>ジ</t>
    </rPh>
    <rPh sb="1" eb="2">
      <t>ドウ</t>
    </rPh>
    <rPh sb="2" eb="3">
      <t>ジョ</t>
    </rPh>
    <rPh sb="3" eb="4">
      <t>ジン</t>
    </rPh>
    <rPh sb="4" eb="5">
      <t>キ</t>
    </rPh>
    <phoneticPr fontId="9"/>
  </si>
  <si>
    <t>１台　前面掻上背面降下式</t>
    <rPh sb="1" eb="2">
      <t>ダイ</t>
    </rPh>
    <phoneticPr fontId="9"/>
  </si>
  <si>
    <t>１基　スクリーン　目幅30㎜</t>
    <phoneticPr fontId="9"/>
  </si>
  <si>
    <t>ポンプ設備</t>
    <rPh sb="3" eb="5">
      <t>セツビ</t>
    </rPh>
    <phoneticPr fontId="9"/>
  </si>
  <si>
    <t>２台　横軸水中軸流ポンプ（口径500㎜）</t>
    <rPh sb="1" eb="2">
      <t>ダイ</t>
    </rPh>
    <phoneticPr fontId="9"/>
  </si>
  <si>
    <t>１台　横軸回転界磁形同期発電機　75kVA</t>
    <rPh sb="1" eb="2">
      <t>ダイ</t>
    </rPh>
    <phoneticPr fontId="9"/>
  </si>
  <si>
    <t>調　整　池</t>
    <rPh sb="0" eb="1">
      <t>チョウ</t>
    </rPh>
    <rPh sb="2" eb="3">
      <t>タダシ</t>
    </rPh>
    <rPh sb="4" eb="5">
      <t>イケ</t>
    </rPh>
    <phoneticPr fontId="9"/>
  </si>
  <si>
    <t>１池　貯留容量  42㎥</t>
    <rPh sb="1" eb="2">
      <t>イケ</t>
    </rPh>
    <phoneticPr fontId="4"/>
  </si>
  <si>
    <t>平成３０年４月１日</t>
    <rPh sb="0" eb="2">
      <t>ヘイセイ</t>
    </rPh>
    <rPh sb="4" eb="5">
      <t>ネン</t>
    </rPh>
    <rPh sb="6" eb="7">
      <t>ガツ</t>
    </rPh>
    <rPh sb="8" eb="9">
      <t>ニチ</t>
    </rPh>
    <phoneticPr fontId="9"/>
  </si>
  <si>
    <t>　⑥　向町ポンプ場（雨水施設）</t>
    <rPh sb="3" eb="5">
      <t>ムカイマチ</t>
    </rPh>
    <rPh sb="10" eb="12">
      <t>ウスイ</t>
    </rPh>
    <rPh sb="12" eb="14">
      <t>シセツ</t>
    </rPh>
    <phoneticPr fontId="9"/>
  </si>
  <si>
    <t>原川左岸第１０排水区</t>
    <rPh sb="0" eb="1">
      <t>ハラ</t>
    </rPh>
    <rPh sb="1" eb="2">
      <t>ガワ</t>
    </rPh>
    <rPh sb="2" eb="4">
      <t>サガン</t>
    </rPh>
    <rPh sb="4" eb="5">
      <t>ダイ</t>
    </rPh>
    <rPh sb="7" eb="9">
      <t>ハイスイ</t>
    </rPh>
    <rPh sb="9" eb="10">
      <t>ク</t>
    </rPh>
    <phoneticPr fontId="9"/>
  </si>
  <si>
    <t>小牧市小牧一丁目２８４番１</t>
    <rPh sb="0" eb="3">
      <t>コマキシ</t>
    </rPh>
    <rPh sb="3" eb="5">
      <t>コマキ</t>
    </rPh>
    <rPh sb="5" eb="8">
      <t>イッチョウメ</t>
    </rPh>
    <rPh sb="11" eb="12">
      <t>バン</t>
    </rPh>
    <phoneticPr fontId="9"/>
  </si>
  <si>
    <t>２０８㎡</t>
    <phoneticPr fontId="9"/>
  </si>
  <si>
    <t>３７.８㎥／分</t>
    <phoneticPr fontId="9"/>
  </si>
  <si>
    <t>１基　鋼板製角形ローラーゲート  950㎜×2,000㎜</t>
    <rPh sb="1" eb="2">
      <t>キ</t>
    </rPh>
    <phoneticPr fontId="9"/>
  </si>
  <si>
    <t>２台　横軸水中軸流ポンプ（口径400㎜）</t>
    <rPh sb="1" eb="2">
      <t>ダイ</t>
    </rPh>
    <phoneticPr fontId="9"/>
  </si>
  <si>
    <t>１台　横軸回転界磁形同期発電機　62.5kVA</t>
    <rPh sb="1" eb="2">
      <t>ダイ</t>
    </rPh>
    <phoneticPr fontId="9"/>
  </si>
  <si>
    <t>令和元年７月２日</t>
    <rPh sb="0" eb="2">
      <t>レイワ</t>
    </rPh>
    <rPh sb="2" eb="4">
      <t>ガンネン</t>
    </rPh>
    <rPh sb="5" eb="6">
      <t>ガツ</t>
    </rPh>
    <rPh sb="7" eb="8">
      <t>ニチ</t>
    </rPh>
    <phoneticPr fontId="9"/>
  </si>
  <si>
    <t>　⑦　 光ケ丘ポンプ場（マンホールポンプ）</t>
    <rPh sb="4" eb="5">
      <t>ヒカリ</t>
    </rPh>
    <rPh sb="6" eb="7">
      <t>オカ</t>
    </rPh>
    <rPh sb="10" eb="11">
      <t>ジョウ</t>
    </rPh>
    <phoneticPr fontId="9"/>
  </si>
  <si>
    <t>小牧市光ケ丘四丁目７７</t>
    <rPh sb="0" eb="3">
      <t>コマキシ</t>
    </rPh>
    <rPh sb="3" eb="4">
      <t>ヒカリ</t>
    </rPh>
    <rPh sb="5" eb="6">
      <t>オカ</t>
    </rPh>
    <rPh sb="6" eb="9">
      <t>ヨンチョウメ</t>
    </rPh>
    <phoneticPr fontId="9"/>
  </si>
  <si>
    <t>８７㎡</t>
    <phoneticPr fontId="9"/>
  </si>
  <si>
    <t>０.１３８㎥／分</t>
    <phoneticPr fontId="9"/>
  </si>
  <si>
    <t>平成８年５月１日</t>
    <rPh sb="0" eb="2">
      <t>ヘイセイ</t>
    </rPh>
    <rPh sb="3" eb="4">
      <t>ネン</t>
    </rPh>
    <rPh sb="5" eb="6">
      <t>ガツ</t>
    </rPh>
    <rPh sb="7" eb="8">
      <t>ニチ</t>
    </rPh>
    <phoneticPr fontId="9"/>
  </si>
  <si>
    <t>　⑧　 小松寺ポンプ所（マンホールポンプ）</t>
    <rPh sb="4" eb="6">
      <t>コマツ</t>
    </rPh>
    <rPh sb="6" eb="7">
      <t>デラ</t>
    </rPh>
    <rPh sb="10" eb="11">
      <t>ショ</t>
    </rPh>
    <phoneticPr fontId="9"/>
  </si>
  <si>
    <t>小牧市大字小松寺３８１-５</t>
    <rPh sb="0" eb="3">
      <t>コマキシ</t>
    </rPh>
    <rPh sb="3" eb="5">
      <t>オオアザ</t>
    </rPh>
    <rPh sb="5" eb="7">
      <t>コマツ</t>
    </rPh>
    <rPh sb="7" eb="8">
      <t>デラ</t>
    </rPh>
    <phoneticPr fontId="9"/>
  </si>
  <si>
    <t>０.９６㎥／分</t>
    <phoneticPr fontId="9"/>
  </si>
  <si>
    <t>平成１１年６月１７日</t>
    <rPh sb="0" eb="2">
      <t>ヘイセイ</t>
    </rPh>
    <rPh sb="4" eb="5">
      <t>ネン</t>
    </rPh>
    <rPh sb="6" eb="7">
      <t>ガツ</t>
    </rPh>
    <rPh sb="9" eb="10">
      <t>ニチ</t>
    </rPh>
    <phoneticPr fontId="9"/>
  </si>
  <si>
    <t>　⑨　 一色ポンプ所（マンホールポンプ）</t>
    <rPh sb="4" eb="6">
      <t>イシキ</t>
    </rPh>
    <rPh sb="9" eb="10">
      <t>ショ</t>
    </rPh>
    <phoneticPr fontId="9"/>
  </si>
  <si>
    <t>一色処理分区</t>
    <rPh sb="0" eb="2">
      <t>イシキ</t>
    </rPh>
    <rPh sb="2" eb="4">
      <t>ショリ</t>
    </rPh>
    <rPh sb="4" eb="5">
      <t>ブン</t>
    </rPh>
    <rPh sb="5" eb="6">
      <t>ク</t>
    </rPh>
    <phoneticPr fontId="9"/>
  </si>
  <si>
    <t>【制御盤】小牧市大字久保一色５２４-２２</t>
    <rPh sb="5" eb="8">
      <t>コマキシ</t>
    </rPh>
    <rPh sb="8" eb="10">
      <t>オオアザ</t>
    </rPh>
    <rPh sb="10" eb="12">
      <t>クボ</t>
    </rPh>
    <rPh sb="12" eb="14">
      <t>イシキ</t>
    </rPh>
    <phoneticPr fontId="9"/>
  </si>
  <si>
    <t>【ポンプ】小牧市久保一色東二丁目９４</t>
    <rPh sb="5" eb="8">
      <t>コマキシ</t>
    </rPh>
    <rPh sb="8" eb="10">
      <t>クボ</t>
    </rPh>
    <rPh sb="10" eb="12">
      <t>イシキ</t>
    </rPh>
    <rPh sb="12" eb="13">
      <t>ヒガシ</t>
    </rPh>
    <rPh sb="13" eb="14">
      <t>フタ</t>
    </rPh>
    <rPh sb="14" eb="16">
      <t>チョウメ</t>
    </rPh>
    <phoneticPr fontId="9"/>
  </si>
  <si>
    <t>０.１２㎥／分</t>
    <phoneticPr fontId="9"/>
  </si>
  <si>
    <t>平成１６年３月１日</t>
    <rPh sb="0" eb="2">
      <t>ヘイセイ</t>
    </rPh>
    <rPh sb="4" eb="5">
      <t>ネン</t>
    </rPh>
    <rPh sb="6" eb="7">
      <t>ガツ</t>
    </rPh>
    <rPh sb="8" eb="9">
      <t>ニチ</t>
    </rPh>
    <phoneticPr fontId="9"/>
  </si>
  <si>
    <t>　⑩　 春日寺ポンプ所（マンホールポンプ）</t>
    <rPh sb="4" eb="6">
      <t>カスガ</t>
    </rPh>
    <rPh sb="6" eb="7">
      <t>デラ</t>
    </rPh>
    <rPh sb="7" eb="8">
      <t>コデラ</t>
    </rPh>
    <rPh sb="10" eb="11">
      <t>ショ</t>
    </rPh>
    <phoneticPr fontId="9"/>
  </si>
  <si>
    <t>北里処理分区</t>
    <rPh sb="0" eb="2">
      <t>キタザト</t>
    </rPh>
    <rPh sb="2" eb="4">
      <t>ショリ</t>
    </rPh>
    <rPh sb="4" eb="5">
      <t>ブン</t>
    </rPh>
    <rPh sb="5" eb="6">
      <t>ク</t>
    </rPh>
    <phoneticPr fontId="9"/>
  </si>
  <si>
    <t>小牧市春日寺二丁目５５０</t>
    <rPh sb="0" eb="3">
      <t>コマキシ</t>
    </rPh>
    <rPh sb="3" eb="5">
      <t>カスガ</t>
    </rPh>
    <rPh sb="5" eb="6">
      <t>テラ</t>
    </rPh>
    <rPh sb="6" eb="7">
      <t>フタ</t>
    </rPh>
    <rPh sb="7" eb="9">
      <t>チョウメ</t>
    </rPh>
    <phoneticPr fontId="9"/>
  </si>
  <si>
    <t>０.３７２㎥／分</t>
    <phoneticPr fontId="9"/>
  </si>
  <si>
    <t>平成１６年７月１日</t>
    <rPh sb="0" eb="2">
      <t>ヘイセイ</t>
    </rPh>
    <rPh sb="4" eb="5">
      <t>ネン</t>
    </rPh>
    <rPh sb="6" eb="7">
      <t>ガツ</t>
    </rPh>
    <rPh sb="8" eb="9">
      <t>ニチ</t>
    </rPh>
    <phoneticPr fontId="9"/>
  </si>
  <si>
    <t>　⑪　 二重堀ポンプ所（マンホールポンプ）</t>
    <rPh sb="4" eb="7">
      <t>フタエボリ</t>
    </rPh>
    <rPh sb="7" eb="8">
      <t>コデラ</t>
    </rPh>
    <rPh sb="10" eb="11">
      <t>ショ</t>
    </rPh>
    <phoneticPr fontId="9"/>
  </si>
  <si>
    <t>外山処理分区</t>
    <rPh sb="0" eb="2">
      <t>トヤマ</t>
    </rPh>
    <rPh sb="2" eb="4">
      <t>ショリ</t>
    </rPh>
    <rPh sb="4" eb="5">
      <t>ブン</t>
    </rPh>
    <rPh sb="5" eb="6">
      <t>ク</t>
    </rPh>
    <phoneticPr fontId="9"/>
  </si>
  <si>
    <t>小牧市大字小牧原新田４１５-２</t>
    <rPh sb="0" eb="3">
      <t>コマキシ</t>
    </rPh>
    <rPh sb="3" eb="5">
      <t>オオアザ</t>
    </rPh>
    <rPh sb="5" eb="7">
      <t>コマキ</t>
    </rPh>
    <rPh sb="7" eb="8">
      <t>ハラ</t>
    </rPh>
    <rPh sb="8" eb="10">
      <t>シンデン</t>
    </rPh>
    <phoneticPr fontId="9"/>
  </si>
  <si>
    <t>０.１６㎥／分</t>
    <phoneticPr fontId="9"/>
  </si>
  <si>
    <t>平成２０年４月１日</t>
    <rPh sb="0" eb="2">
      <t>ヘイセイ</t>
    </rPh>
    <rPh sb="4" eb="5">
      <t>ネン</t>
    </rPh>
    <rPh sb="6" eb="7">
      <t>ガツ</t>
    </rPh>
    <rPh sb="8" eb="9">
      <t>ニチ</t>
    </rPh>
    <phoneticPr fontId="9"/>
  </si>
  <si>
    <t>　⑫　 下小針ポンプ所（マンホールポンプ）</t>
    <rPh sb="4" eb="5">
      <t>シモ</t>
    </rPh>
    <rPh sb="5" eb="7">
      <t>オバリ</t>
    </rPh>
    <rPh sb="7" eb="8">
      <t>コデラ</t>
    </rPh>
    <rPh sb="10" eb="11">
      <t>ショ</t>
    </rPh>
    <phoneticPr fontId="9"/>
  </si>
  <si>
    <t>小牧市下小針天神三丁目４９４</t>
    <rPh sb="0" eb="3">
      <t>コマキシ</t>
    </rPh>
    <rPh sb="3" eb="4">
      <t>シモ</t>
    </rPh>
    <rPh sb="4" eb="6">
      <t>コバリ</t>
    </rPh>
    <rPh sb="6" eb="8">
      <t>テンジン</t>
    </rPh>
    <rPh sb="8" eb="11">
      <t>サンチョウメ</t>
    </rPh>
    <phoneticPr fontId="9"/>
  </si>
  <si>
    <t>０.１８㎥／分</t>
    <phoneticPr fontId="9"/>
  </si>
  <si>
    <t>平成２３年６月１日</t>
    <rPh sb="0" eb="2">
      <t>ヘイセイ</t>
    </rPh>
    <rPh sb="4" eb="5">
      <t>ネン</t>
    </rPh>
    <rPh sb="6" eb="7">
      <t>ガツ</t>
    </rPh>
    <rPh sb="8" eb="9">
      <t>ニチ</t>
    </rPh>
    <phoneticPr fontId="9"/>
  </si>
  <si>
    <t>　⑬　 西之島北ポンプ所（マンホールポンプ）</t>
    <rPh sb="4" eb="6">
      <t>ニシノ</t>
    </rPh>
    <rPh sb="6" eb="7">
      <t>トウ</t>
    </rPh>
    <rPh sb="7" eb="8">
      <t>キタ</t>
    </rPh>
    <rPh sb="8" eb="9">
      <t>コデラ</t>
    </rPh>
    <rPh sb="11" eb="12">
      <t>ショ</t>
    </rPh>
    <phoneticPr fontId="9"/>
  </si>
  <si>
    <t>巾下処理分区</t>
    <rPh sb="0" eb="2">
      <t>ハバシタ</t>
    </rPh>
    <rPh sb="2" eb="4">
      <t>ショリ</t>
    </rPh>
    <rPh sb="4" eb="5">
      <t>ブン</t>
    </rPh>
    <rPh sb="5" eb="6">
      <t>ク</t>
    </rPh>
    <phoneticPr fontId="9"/>
  </si>
  <si>
    <t>小牧市大字西之島１７３３-２</t>
    <rPh sb="0" eb="3">
      <t>コマキシ</t>
    </rPh>
    <rPh sb="3" eb="5">
      <t>オオアザ</t>
    </rPh>
    <rPh sb="5" eb="7">
      <t>ニシノ</t>
    </rPh>
    <rPh sb="7" eb="8">
      <t>トウ</t>
    </rPh>
    <phoneticPr fontId="9"/>
  </si>
  <si>
    <t>０.２４㎥／分</t>
    <phoneticPr fontId="9"/>
  </si>
  <si>
    <t>平成２５年１０月１日</t>
    <rPh sb="0" eb="2">
      <t>ヘイセイ</t>
    </rPh>
    <rPh sb="4" eb="5">
      <t>ネン</t>
    </rPh>
    <rPh sb="7" eb="8">
      <t>ガツ</t>
    </rPh>
    <rPh sb="9" eb="10">
      <t>ニチ</t>
    </rPh>
    <phoneticPr fontId="9"/>
  </si>
  <si>
    <t>　⑭　 東田中南ポンプ所（マンホールポンプ）</t>
    <rPh sb="4" eb="5">
      <t>ヒガシ</t>
    </rPh>
    <rPh sb="5" eb="7">
      <t>タナカ</t>
    </rPh>
    <rPh sb="7" eb="8">
      <t>ミナミ</t>
    </rPh>
    <rPh sb="8" eb="9">
      <t>コデラ</t>
    </rPh>
    <rPh sb="11" eb="12">
      <t>ショ</t>
    </rPh>
    <phoneticPr fontId="9"/>
  </si>
  <si>
    <t>小牧市大字二重堀７２-４</t>
    <rPh sb="0" eb="3">
      <t>コマキシ</t>
    </rPh>
    <rPh sb="3" eb="5">
      <t>オオアザ</t>
    </rPh>
    <rPh sb="5" eb="7">
      <t>ニジュウ</t>
    </rPh>
    <rPh sb="7" eb="8">
      <t>ホリ</t>
    </rPh>
    <phoneticPr fontId="9"/>
  </si>
  <si>
    <t>０.２４㎥／分</t>
    <phoneticPr fontId="9"/>
  </si>
  <si>
    <t>平成２８年４月１日</t>
    <rPh sb="0" eb="2">
      <t>ヘイセイ</t>
    </rPh>
    <rPh sb="4" eb="5">
      <t>ネン</t>
    </rPh>
    <rPh sb="6" eb="7">
      <t>ガツ</t>
    </rPh>
    <rPh sb="8" eb="9">
      <t>ニチ</t>
    </rPh>
    <phoneticPr fontId="9"/>
  </si>
  <si>
    <t>　⑮　 竹林ポンプ所（マンホールポンプ）</t>
    <rPh sb="4" eb="6">
      <t>タケバヤシ</t>
    </rPh>
    <rPh sb="6" eb="7">
      <t>コデラ</t>
    </rPh>
    <rPh sb="9" eb="10">
      <t>ショ</t>
    </rPh>
    <phoneticPr fontId="9"/>
  </si>
  <si>
    <t>小牧市東二丁目６１５</t>
    <rPh sb="0" eb="3">
      <t>コマキシ</t>
    </rPh>
    <rPh sb="3" eb="4">
      <t>ヒガシ</t>
    </rPh>
    <rPh sb="4" eb="5">
      <t>フタ</t>
    </rPh>
    <rPh sb="5" eb="7">
      <t>チョウメ</t>
    </rPh>
    <phoneticPr fontId="9"/>
  </si>
  <si>
    <t>０.５４㎥／分</t>
    <phoneticPr fontId="9"/>
  </si>
  <si>
    <t>平成２８年７月１日</t>
    <rPh sb="0" eb="2">
      <t>ヘイセイ</t>
    </rPh>
    <rPh sb="4" eb="5">
      <t>ネン</t>
    </rPh>
    <rPh sb="6" eb="7">
      <t>ガツ</t>
    </rPh>
    <rPh sb="8" eb="9">
      <t>ニチ</t>
    </rPh>
    <phoneticPr fontId="9"/>
  </si>
  <si>
    <t>　⑯　 東田中南２ポンプ所（マンホールポンプ）</t>
    <rPh sb="4" eb="5">
      <t>ヒガシ</t>
    </rPh>
    <rPh sb="5" eb="7">
      <t>タナカ</t>
    </rPh>
    <rPh sb="7" eb="8">
      <t>ミナミ</t>
    </rPh>
    <rPh sb="9" eb="10">
      <t>コデラ</t>
    </rPh>
    <rPh sb="12" eb="13">
      <t>ショ</t>
    </rPh>
    <phoneticPr fontId="9"/>
  </si>
  <si>
    <t>小牧市大字二重堀４３-１２</t>
    <rPh sb="0" eb="3">
      <t>コマキシ</t>
    </rPh>
    <rPh sb="3" eb="5">
      <t>オオアザ</t>
    </rPh>
    <rPh sb="5" eb="7">
      <t>ニジュウ</t>
    </rPh>
    <rPh sb="7" eb="8">
      <t>ホリ</t>
    </rPh>
    <phoneticPr fontId="9"/>
  </si>
  <si>
    <t>０.１７㎥／分</t>
    <phoneticPr fontId="9"/>
  </si>
  <si>
    <t>平成２９年２月１日</t>
    <rPh sb="0" eb="2">
      <t>ヘイセイ</t>
    </rPh>
    <rPh sb="4" eb="5">
      <t>ネン</t>
    </rPh>
    <rPh sb="6" eb="7">
      <t>ガツ</t>
    </rPh>
    <rPh sb="8" eb="9">
      <t>ニチ</t>
    </rPh>
    <phoneticPr fontId="9"/>
  </si>
  <si>
    <t>　⑰　 入鹿出ポンプ所（マンホールポンプ）</t>
    <rPh sb="4" eb="6">
      <t>イルカ</t>
    </rPh>
    <rPh sb="6" eb="7">
      <t>デ</t>
    </rPh>
    <rPh sb="7" eb="8">
      <t>コデラ</t>
    </rPh>
    <rPh sb="10" eb="11">
      <t>ショ</t>
    </rPh>
    <phoneticPr fontId="9"/>
  </si>
  <si>
    <t>小牧市大字西之島１６１２-３</t>
    <rPh sb="0" eb="3">
      <t>コマキシ</t>
    </rPh>
    <rPh sb="3" eb="5">
      <t>オオアザ</t>
    </rPh>
    <rPh sb="5" eb="7">
      <t>ニシノ</t>
    </rPh>
    <rPh sb="7" eb="8">
      <t>トウ</t>
    </rPh>
    <phoneticPr fontId="9"/>
  </si>
  <si>
    <t>０.１２㎥／分</t>
    <phoneticPr fontId="9"/>
  </si>
  <si>
    <t>　⑱　 間々西ポンプ所（マンホールポンプ）</t>
    <rPh sb="4" eb="6">
      <t>ママ</t>
    </rPh>
    <rPh sb="6" eb="7">
      <t>ニシ</t>
    </rPh>
    <rPh sb="7" eb="8">
      <t>コデラ</t>
    </rPh>
    <rPh sb="10" eb="11">
      <t>ショ</t>
    </rPh>
    <phoneticPr fontId="9"/>
  </si>
  <si>
    <t>間々処理分区</t>
    <rPh sb="0" eb="2">
      <t>ママ</t>
    </rPh>
    <rPh sb="2" eb="4">
      <t>ショリ</t>
    </rPh>
    <rPh sb="4" eb="5">
      <t>ブン</t>
    </rPh>
    <rPh sb="5" eb="6">
      <t>ク</t>
    </rPh>
    <phoneticPr fontId="9"/>
  </si>
  <si>
    <t>小牧市大字村中５６０‐３</t>
    <rPh sb="0" eb="3">
      <t>コマキシ</t>
    </rPh>
    <rPh sb="3" eb="5">
      <t>オオアザ</t>
    </rPh>
    <rPh sb="5" eb="7">
      <t>ムラナカ</t>
    </rPh>
    <phoneticPr fontId="9"/>
  </si>
  <si>
    <t>０.２０㎥／分</t>
    <phoneticPr fontId="9"/>
  </si>
  <si>
    <t>令和元年７月１日</t>
    <rPh sb="0" eb="2">
      <t>レイワ</t>
    </rPh>
    <rPh sb="2" eb="4">
      <t>ガンネン</t>
    </rPh>
    <rPh sb="5" eb="6">
      <t>ガツ</t>
    </rPh>
    <rPh sb="7" eb="8">
      <t>ニチ</t>
    </rPh>
    <phoneticPr fontId="9"/>
  </si>
  <si>
    <t>　⑲　 池之内ポンプ所（マンホールポンプ）</t>
    <rPh sb="4" eb="7">
      <t>イケノウチ</t>
    </rPh>
    <rPh sb="7" eb="8">
      <t>コデラ</t>
    </rPh>
    <rPh sb="10" eb="11">
      <t>ショ</t>
    </rPh>
    <phoneticPr fontId="9"/>
  </si>
  <si>
    <t>小牧原処理分区</t>
    <rPh sb="0" eb="3">
      <t>コマキハラ</t>
    </rPh>
    <rPh sb="3" eb="5">
      <t>ショリ</t>
    </rPh>
    <rPh sb="5" eb="6">
      <t>ブン</t>
    </rPh>
    <rPh sb="6" eb="7">
      <t>ク</t>
    </rPh>
    <phoneticPr fontId="9"/>
  </si>
  <si>
    <t>小牧市大字池之内２０６７-４</t>
    <phoneticPr fontId="9"/>
  </si>
  <si>
    <t>令和２年７月１日</t>
    <rPh sb="0" eb="2">
      <t>レイワ</t>
    </rPh>
    <rPh sb="3" eb="4">
      <t>ネン</t>
    </rPh>
    <rPh sb="5" eb="6">
      <t>ガツ</t>
    </rPh>
    <rPh sb="7" eb="8">
      <t>ニチ</t>
    </rPh>
    <phoneticPr fontId="9"/>
  </si>
  <si>
    <t>（２）農業集落排水施設の概要</t>
    <rPh sb="3" eb="5">
      <t>ノウギョウ</t>
    </rPh>
    <rPh sb="5" eb="7">
      <t>シュウラク</t>
    </rPh>
    <rPh sb="7" eb="9">
      <t>ハイスイ</t>
    </rPh>
    <rPh sb="9" eb="11">
      <t>シセツ</t>
    </rPh>
    <rPh sb="12" eb="14">
      <t>ガイヨウ</t>
    </rPh>
    <phoneticPr fontId="9"/>
  </si>
  <si>
    <t>　①　大草浄化センター</t>
    <rPh sb="3" eb="5">
      <t>オオクサ</t>
    </rPh>
    <rPh sb="5" eb="7">
      <t>ジョウカ</t>
    </rPh>
    <phoneticPr fontId="9"/>
  </si>
  <si>
    <t>平成１６年１１月１６日</t>
    <rPh sb="0" eb="2">
      <t>ヘイセイ</t>
    </rPh>
    <rPh sb="4" eb="5">
      <t>ネン</t>
    </rPh>
    <rPh sb="7" eb="8">
      <t>ガツ</t>
    </rPh>
    <rPh sb="10" eb="11">
      <t>ニチ</t>
    </rPh>
    <phoneticPr fontId="9"/>
  </si>
  <si>
    <t>小牧市大草西１４、１５</t>
    <rPh sb="0" eb="3">
      <t>コマキシ</t>
    </rPh>
    <rPh sb="3" eb="5">
      <t>オオクサ</t>
    </rPh>
    <rPh sb="5" eb="6">
      <t>ニシ</t>
    </rPh>
    <phoneticPr fontId="9"/>
  </si>
  <si>
    <t>１，６５９㎡</t>
    <phoneticPr fontId="9"/>
  </si>
  <si>
    <t>処理方式</t>
    <rPh sb="0" eb="2">
      <t>ショリ</t>
    </rPh>
    <rPh sb="2" eb="4">
      <t>ホウシキ</t>
    </rPh>
    <phoneticPr fontId="4"/>
  </si>
  <si>
    <t>鉄溶液注入連続流入間欠ばっ気方式にDO制御機構を付加した方式</t>
    <phoneticPr fontId="9"/>
  </si>
  <si>
    <t>計画汚水量</t>
    <rPh sb="0" eb="2">
      <t>ケイカク</t>
    </rPh>
    <rPh sb="2" eb="4">
      <t>オスイ</t>
    </rPh>
    <rPh sb="4" eb="5">
      <t>リョウ</t>
    </rPh>
    <phoneticPr fontId="9"/>
  </si>
  <si>
    <t>５８６㎥／日（日平均）</t>
    <rPh sb="5" eb="6">
      <t>ニチ</t>
    </rPh>
    <rPh sb="7" eb="8">
      <t>ヒ</t>
    </rPh>
    <rPh sb="8" eb="10">
      <t>ヘイキン</t>
    </rPh>
    <phoneticPr fontId="9"/>
  </si>
  <si>
    <t>　②　マンホールポンプ</t>
    <phoneticPr fontId="9"/>
  </si>
  <si>
    <t>名　　称</t>
    <rPh sb="0" eb="1">
      <t>ナ</t>
    </rPh>
    <rPh sb="3" eb="4">
      <t>ショウ</t>
    </rPh>
    <phoneticPr fontId="9"/>
  </si>
  <si>
    <t>所　在　地</t>
    <rPh sb="0" eb="1">
      <t>ショ</t>
    </rPh>
    <rPh sb="2" eb="3">
      <t>ザイ</t>
    </rPh>
    <rPh sb="4" eb="5">
      <t>チ</t>
    </rPh>
    <phoneticPr fontId="9"/>
  </si>
  <si>
    <t>供 用 開 始</t>
    <rPh sb="0" eb="1">
      <t>キョウ</t>
    </rPh>
    <rPh sb="2" eb="3">
      <t>ヨウ</t>
    </rPh>
    <rPh sb="4" eb="5">
      <t>カイ</t>
    </rPh>
    <rPh sb="6" eb="7">
      <t>ハジメ</t>
    </rPh>
    <phoneticPr fontId="9"/>
  </si>
  <si>
    <t>１</t>
    <phoneticPr fontId="9"/>
  </si>
  <si>
    <t>光ヶ丘</t>
  </si>
  <si>
    <t>小牧市光ヶ丘三丁目７７</t>
    <rPh sb="0" eb="3">
      <t>コマキシ</t>
    </rPh>
    <phoneticPr fontId="9"/>
  </si>
  <si>
    <t>０.１６０㎥／分</t>
    <phoneticPr fontId="9"/>
  </si>
  <si>
    <t>平成１６年１１月</t>
    <rPh sb="0" eb="2">
      <t>ヘイセイ</t>
    </rPh>
    <rPh sb="4" eb="5">
      <t>ネン</t>
    </rPh>
    <rPh sb="7" eb="8">
      <t>ガツ</t>
    </rPh>
    <phoneticPr fontId="9"/>
  </si>
  <si>
    <t>２</t>
    <phoneticPr fontId="9"/>
  </si>
  <si>
    <t>西　　上</t>
    <phoneticPr fontId="9"/>
  </si>
  <si>
    <t>小牧市大草字西上４３１７</t>
    <rPh sb="0" eb="3">
      <t>コマキシ</t>
    </rPh>
    <phoneticPr fontId="9"/>
  </si>
  <si>
    <t>０.１５０㎥／分</t>
    <phoneticPr fontId="9"/>
  </si>
  <si>
    <t>３</t>
    <phoneticPr fontId="9"/>
  </si>
  <si>
    <t>上ノ山</t>
  </si>
  <si>
    <t>小牧市大草字上ノ山１５７９-２</t>
    <rPh sb="0" eb="3">
      <t>コマキシ</t>
    </rPh>
    <phoneticPr fontId="9"/>
  </si>
  <si>
    <t>４</t>
    <phoneticPr fontId="9"/>
  </si>
  <si>
    <t>大草中</t>
  </si>
  <si>
    <t>小牧市大草中３１５</t>
    <rPh sb="0" eb="3">
      <t>コマキシ</t>
    </rPh>
    <phoneticPr fontId="9"/>
  </si>
  <si>
    <t>０.６２４㎥／分</t>
    <phoneticPr fontId="9"/>
  </si>
  <si>
    <t>５</t>
    <phoneticPr fontId="9"/>
  </si>
  <si>
    <t>壇之上</t>
  </si>
  <si>
    <t>０.１９２㎥／分</t>
    <phoneticPr fontId="9"/>
  </si>
  <si>
    <t>６</t>
    <phoneticPr fontId="9"/>
  </si>
  <si>
    <t>屋　　土</t>
    <phoneticPr fontId="9"/>
  </si>
  <si>
    <t>小牧市大草字屋土２５１７-２</t>
    <rPh sb="0" eb="3">
      <t>コマキシ</t>
    </rPh>
    <phoneticPr fontId="9"/>
  </si>
  <si>
    <t>平成１７年　４月</t>
    <rPh sb="0" eb="2">
      <t>ヘイセイ</t>
    </rPh>
    <rPh sb="4" eb="5">
      <t>ネン</t>
    </rPh>
    <rPh sb="7" eb="8">
      <t>ガツ</t>
    </rPh>
    <phoneticPr fontId="9"/>
  </si>
  <si>
    <t>７</t>
    <phoneticPr fontId="9"/>
  </si>
  <si>
    <t>西上２</t>
  </si>
  <si>
    <t>小牧市大草字西上４３５７</t>
    <rPh sb="0" eb="3">
      <t>コマキシ</t>
    </rPh>
    <phoneticPr fontId="9"/>
  </si>
  <si>
    <t>平成１９年　３月</t>
    <rPh sb="0" eb="2">
      <t>ヘイセイ</t>
    </rPh>
    <rPh sb="4" eb="5">
      <t>ネン</t>
    </rPh>
    <rPh sb="7" eb="8">
      <t>ガツ</t>
    </rPh>
    <phoneticPr fontId="9"/>
  </si>
  <si>
    <t>８</t>
    <phoneticPr fontId="9"/>
  </si>
  <si>
    <t>池　　田</t>
    <phoneticPr fontId="9"/>
  </si>
  <si>
    <t>小牧市大草字池田１６２３</t>
    <rPh sb="0" eb="3">
      <t>コマキシ</t>
    </rPh>
    <phoneticPr fontId="9"/>
  </si>
  <si>
    <t>０.０３９㎥／分</t>
    <phoneticPr fontId="9"/>
  </si>
  <si>
    <t>平成２１年　３月</t>
    <rPh sb="0" eb="2">
      <t>ヘイセイ</t>
    </rPh>
    <rPh sb="4" eb="5">
      <t>ネン</t>
    </rPh>
    <rPh sb="7" eb="8">
      <t>ガツ</t>
    </rPh>
    <phoneticPr fontId="9"/>
  </si>
  <si>
    <t>９</t>
    <phoneticPr fontId="9"/>
  </si>
  <si>
    <t>壇之上２</t>
  </si>
  <si>
    <t>小牧市大草字壇之上５４３０-１</t>
    <rPh sb="0" eb="3">
      <t>コマキシ</t>
    </rPh>
    <phoneticPr fontId="9"/>
  </si>
  <si>
    <t>平成２６年１０月</t>
    <rPh sb="0" eb="2">
      <t>ヘイセイ</t>
    </rPh>
    <rPh sb="4" eb="5">
      <t>ネン</t>
    </rPh>
    <rPh sb="7" eb="8">
      <t>ガツ</t>
    </rPh>
    <phoneticPr fontId="9"/>
  </si>
  <si>
    <t>10</t>
    <phoneticPr fontId="9"/>
  </si>
  <si>
    <t>大草北</t>
  </si>
  <si>
    <t>小牧市大草北２０４</t>
    <rPh sb="0" eb="3">
      <t>コマキシ</t>
    </rPh>
    <phoneticPr fontId="9"/>
  </si>
  <si>
    <t>０.１６０㎥／分</t>
    <phoneticPr fontId="9"/>
  </si>
  <si>
    <t>平成３０年　８月</t>
    <rPh sb="0" eb="2">
      <t>ヘイセイ</t>
    </rPh>
    <rPh sb="4" eb="5">
      <t>ネン</t>
    </rPh>
    <rPh sb="7" eb="8">
      <t>ガツ</t>
    </rPh>
    <phoneticPr fontId="9"/>
  </si>
  <si>
    <t>３　業　務</t>
    <rPh sb="2" eb="3">
      <t>ギョウ</t>
    </rPh>
    <rPh sb="4" eb="5">
      <t>ツトム</t>
    </rPh>
    <phoneticPr fontId="9"/>
  </si>
  <si>
    <t>（１）事業の推移</t>
    <rPh sb="3" eb="5">
      <t>ジギョウ</t>
    </rPh>
    <rPh sb="6" eb="8">
      <t>スイイ</t>
    </rPh>
    <phoneticPr fontId="9"/>
  </si>
  <si>
    <t>　①　公共下水道事業（特定環境保全公共下水道を含む）</t>
    <rPh sb="3" eb="5">
      <t>コウキョウ</t>
    </rPh>
    <rPh sb="5" eb="8">
      <t>ゲスイドウ</t>
    </rPh>
    <rPh sb="8" eb="10">
      <t>ジギョウ</t>
    </rPh>
    <rPh sb="11" eb="13">
      <t>トクテイ</t>
    </rPh>
    <rPh sb="13" eb="15">
      <t>カンキョウ</t>
    </rPh>
    <rPh sb="15" eb="17">
      <t>ホゼン</t>
    </rPh>
    <rPh sb="17" eb="19">
      <t>コウキョウ</t>
    </rPh>
    <rPh sb="19" eb="22">
      <t>ゲスイドウ</t>
    </rPh>
    <rPh sb="23" eb="24">
      <t>フク</t>
    </rPh>
    <phoneticPr fontId="23"/>
  </si>
  <si>
    <t>年度</t>
    <rPh sb="0" eb="2">
      <t>ネンド</t>
    </rPh>
    <phoneticPr fontId="9"/>
  </si>
  <si>
    <t>令和元年度</t>
    <rPh sb="0" eb="2">
      <t>レイワ</t>
    </rPh>
    <rPh sb="2" eb="3">
      <t>ガン</t>
    </rPh>
    <rPh sb="3" eb="5">
      <t>ネンド</t>
    </rPh>
    <phoneticPr fontId="9"/>
  </si>
  <si>
    <t>令和２年度</t>
    <rPh sb="0" eb="2">
      <t>レイワ</t>
    </rPh>
    <rPh sb="3" eb="5">
      <t>ネンド</t>
    </rPh>
    <phoneticPr fontId="9"/>
  </si>
  <si>
    <t>令和３年度</t>
    <rPh sb="0" eb="2">
      <t>レイワ</t>
    </rPh>
    <rPh sb="3" eb="5">
      <t>ネンド</t>
    </rPh>
    <phoneticPr fontId="9"/>
  </si>
  <si>
    <t>令和４年度</t>
    <rPh sb="0" eb="2">
      <t>レイワ</t>
    </rPh>
    <rPh sb="3" eb="5">
      <t>ネンド</t>
    </rPh>
    <phoneticPr fontId="9"/>
  </si>
  <si>
    <t>令和５年度</t>
    <rPh sb="0" eb="2">
      <t>レイワ</t>
    </rPh>
    <rPh sb="3" eb="5">
      <t>ネンド</t>
    </rPh>
    <phoneticPr fontId="9"/>
  </si>
  <si>
    <t>区分</t>
    <rPh sb="0" eb="2">
      <t>クブン</t>
    </rPh>
    <phoneticPr fontId="9"/>
  </si>
  <si>
    <t>※行政区域内人口(人)</t>
    <rPh sb="1" eb="3">
      <t>ギョウセイ</t>
    </rPh>
    <rPh sb="3" eb="6">
      <t>クイキナイ</t>
    </rPh>
    <rPh sb="6" eb="8">
      <t>ジンコウ</t>
    </rPh>
    <rPh sb="9" eb="10">
      <t>ニン</t>
    </rPh>
    <phoneticPr fontId="9"/>
  </si>
  <si>
    <t>※供用開始区域内人口（人）</t>
    <rPh sb="1" eb="3">
      <t>キョウヨウ</t>
    </rPh>
    <rPh sb="3" eb="5">
      <t>カイシ</t>
    </rPh>
    <rPh sb="5" eb="7">
      <t>クイキ</t>
    </rPh>
    <rPh sb="7" eb="8">
      <t>ナイ</t>
    </rPh>
    <rPh sb="8" eb="10">
      <t>ジンコウ</t>
    </rPh>
    <rPh sb="11" eb="12">
      <t>ニン</t>
    </rPh>
    <phoneticPr fontId="9"/>
  </si>
  <si>
    <t>※供用開始区域内水洗化人口（人）</t>
    <rPh sb="1" eb="3">
      <t>キョウヨウ</t>
    </rPh>
    <rPh sb="3" eb="5">
      <t>カイシ</t>
    </rPh>
    <rPh sb="5" eb="7">
      <t>クイキ</t>
    </rPh>
    <rPh sb="7" eb="8">
      <t>ナイ</t>
    </rPh>
    <rPh sb="8" eb="11">
      <t>スイセンカ</t>
    </rPh>
    <rPh sb="11" eb="13">
      <t>ジンコウ</t>
    </rPh>
    <rPh sb="14" eb="15">
      <t>ニン</t>
    </rPh>
    <phoneticPr fontId="9"/>
  </si>
  <si>
    <t>※供用開始区域外水洗化人口（人）</t>
    <rPh sb="1" eb="3">
      <t>キョウヨウ</t>
    </rPh>
    <rPh sb="3" eb="5">
      <t>カイシ</t>
    </rPh>
    <rPh sb="5" eb="7">
      <t>クイキ</t>
    </rPh>
    <rPh sb="7" eb="8">
      <t>ガイ</t>
    </rPh>
    <rPh sb="8" eb="11">
      <t>スイセンカ</t>
    </rPh>
    <rPh sb="11" eb="13">
      <t>ジンコウ</t>
    </rPh>
    <rPh sb="14" eb="15">
      <t>ニン</t>
    </rPh>
    <phoneticPr fontId="9"/>
  </si>
  <si>
    <t>※普及率（％）</t>
    <rPh sb="1" eb="3">
      <t>フキュウ</t>
    </rPh>
    <rPh sb="3" eb="4">
      <t>リツ</t>
    </rPh>
    <phoneticPr fontId="9"/>
  </si>
  <si>
    <t>※水洗化率（％）</t>
    <rPh sb="1" eb="4">
      <t>スイセンカ</t>
    </rPh>
    <rPh sb="4" eb="5">
      <t>リツ</t>
    </rPh>
    <phoneticPr fontId="9"/>
  </si>
  <si>
    <t>※下水道法事業計画面積（ha）</t>
    <rPh sb="1" eb="4">
      <t>ゲスイドウ</t>
    </rPh>
    <rPh sb="4" eb="5">
      <t>ホウ</t>
    </rPh>
    <rPh sb="5" eb="7">
      <t>ジギョウ</t>
    </rPh>
    <rPh sb="7" eb="9">
      <t>ケイカク</t>
    </rPh>
    <rPh sb="9" eb="11">
      <t>メンセキ</t>
    </rPh>
    <phoneticPr fontId="9"/>
  </si>
  <si>
    <t>※供用開始面積（ha）</t>
    <rPh sb="1" eb="3">
      <t>キョウヨウ</t>
    </rPh>
    <rPh sb="3" eb="5">
      <t>カイシ</t>
    </rPh>
    <rPh sb="5" eb="7">
      <t>メンセキ</t>
    </rPh>
    <phoneticPr fontId="9"/>
  </si>
  <si>
    <t>汚水処理水量（㎥）</t>
    <rPh sb="0" eb="2">
      <t>オスイ</t>
    </rPh>
    <rPh sb="2" eb="4">
      <t>ショリ</t>
    </rPh>
    <rPh sb="4" eb="6">
      <t>スイリョウ</t>
    </rPh>
    <phoneticPr fontId="9"/>
  </si>
  <si>
    <t>有収水量（㎥）</t>
    <rPh sb="0" eb="1">
      <t>ユウ</t>
    </rPh>
    <rPh sb="1" eb="2">
      <t>シュウ</t>
    </rPh>
    <rPh sb="2" eb="4">
      <t>スイリョウ</t>
    </rPh>
    <phoneticPr fontId="9"/>
  </si>
  <si>
    <t>不明水量（㎥）</t>
    <rPh sb="0" eb="2">
      <t>フメイ</t>
    </rPh>
    <rPh sb="2" eb="3">
      <t>スイ</t>
    </rPh>
    <rPh sb="3" eb="4">
      <t>リョウ</t>
    </rPh>
    <phoneticPr fontId="9"/>
  </si>
  <si>
    <t>不明水率（％）</t>
    <rPh sb="0" eb="2">
      <t>フメイ</t>
    </rPh>
    <rPh sb="2" eb="3">
      <t>スイ</t>
    </rPh>
    <rPh sb="3" eb="4">
      <t>リツ</t>
    </rPh>
    <phoneticPr fontId="9"/>
  </si>
  <si>
    <t>※汚水管総延長（km）</t>
    <rPh sb="1" eb="3">
      <t>オスイ</t>
    </rPh>
    <rPh sb="3" eb="4">
      <t>カン</t>
    </rPh>
    <rPh sb="4" eb="5">
      <t>ソウ</t>
    </rPh>
    <rPh sb="5" eb="7">
      <t>エンチョウ</t>
    </rPh>
    <phoneticPr fontId="9"/>
  </si>
  <si>
    <t>　②　農業集落排水事業</t>
    <rPh sb="3" eb="5">
      <t>ノウギョウ</t>
    </rPh>
    <rPh sb="5" eb="7">
      <t>シュウラク</t>
    </rPh>
    <rPh sb="7" eb="9">
      <t>ハイスイ</t>
    </rPh>
    <rPh sb="9" eb="11">
      <t>ジギョウ</t>
    </rPh>
    <phoneticPr fontId="23"/>
  </si>
  <si>
    <t>※事業参加人口(人)</t>
    <rPh sb="1" eb="3">
      <t>ジギョウ</t>
    </rPh>
    <rPh sb="3" eb="5">
      <t>サンカ</t>
    </rPh>
    <rPh sb="5" eb="7">
      <t>ジンコウ</t>
    </rPh>
    <rPh sb="8" eb="9">
      <t>ニン</t>
    </rPh>
    <phoneticPr fontId="9"/>
  </si>
  <si>
    <t>※接続人口（人）</t>
    <rPh sb="1" eb="3">
      <t>セツゾク</t>
    </rPh>
    <rPh sb="3" eb="5">
      <t>ジンコウ</t>
    </rPh>
    <rPh sb="6" eb="7">
      <t>ニン</t>
    </rPh>
    <phoneticPr fontId="9"/>
  </si>
  <si>
    <t>※接続率（％）</t>
    <rPh sb="1" eb="3">
      <t>セツゾク</t>
    </rPh>
    <rPh sb="3" eb="4">
      <t>リツ</t>
    </rPh>
    <phoneticPr fontId="9"/>
  </si>
  <si>
    <t>総処理水量（㎥）</t>
    <rPh sb="0" eb="1">
      <t>ソウ</t>
    </rPh>
    <rPh sb="1" eb="3">
      <t>ショリ</t>
    </rPh>
    <rPh sb="3" eb="4">
      <t>スイ</t>
    </rPh>
    <rPh sb="4" eb="5">
      <t>リョウ</t>
    </rPh>
    <phoneticPr fontId="9"/>
  </si>
  <si>
    <t>１日最大処理水量（㎥）</t>
    <rPh sb="1" eb="2">
      <t>ニチ</t>
    </rPh>
    <rPh sb="2" eb="4">
      <t>サイダイ</t>
    </rPh>
    <rPh sb="4" eb="6">
      <t>ショリ</t>
    </rPh>
    <rPh sb="6" eb="8">
      <t>スイリョウ</t>
    </rPh>
    <rPh sb="7" eb="8">
      <t>リョウ</t>
    </rPh>
    <phoneticPr fontId="9"/>
  </si>
  <si>
    <t>１日平均処理水量（㎥）</t>
    <rPh sb="1" eb="2">
      <t>ニチ</t>
    </rPh>
    <rPh sb="2" eb="4">
      <t>ヘイキン</t>
    </rPh>
    <rPh sb="4" eb="6">
      <t>ショリ</t>
    </rPh>
    <rPh sb="6" eb="8">
      <t>スイリョウ</t>
    </rPh>
    <rPh sb="7" eb="8">
      <t>リョウ</t>
    </rPh>
    <phoneticPr fontId="9"/>
  </si>
  <si>
    <t>※表中｢※｣の区分は，年度末現在の数値です。</t>
    <rPh sb="1" eb="3">
      <t>ヒョウチュウ</t>
    </rPh>
    <rPh sb="7" eb="9">
      <t>クブン</t>
    </rPh>
    <rPh sb="11" eb="14">
      <t>ネンドマツ</t>
    </rPh>
    <rPh sb="14" eb="16">
      <t>ゲンザイ</t>
    </rPh>
    <rPh sb="17" eb="19">
      <t>スウチ</t>
    </rPh>
    <phoneticPr fontId="9"/>
  </si>
  <si>
    <t>（２）期別流入水量及び有収水量</t>
    <rPh sb="3" eb="4">
      <t>キ</t>
    </rPh>
    <rPh sb="4" eb="5">
      <t>ベツ</t>
    </rPh>
    <rPh sb="5" eb="7">
      <t>リュウニュウ</t>
    </rPh>
    <rPh sb="7" eb="8">
      <t>スイ</t>
    </rPh>
    <rPh sb="8" eb="9">
      <t>リョウ</t>
    </rPh>
    <rPh sb="9" eb="10">
      <t>オヨ</t>
    </rPh>
    <rPh sb="11" eb="13">
      <t>ユウシュウ</t>
    </rPh>
    <rPh sb="13" eb="15">
      <t>スイリョウ</t>
    </rPh>
    <phoneticPr fontId="9"/>
  </si>
  <si>
    <t>　①　公共下水道事業（特定環境保全公共下水道を含む）</t>
    <rPh sb="3" eb="5">
      <t>コウキョウ</t>
    </rPh>
    <rPh sb="5" eb="8">
      <t>ゲスイドウ</t>
    </rPh>
    <rPh sb="8" eb="10">
      <t>ジギョウ</t>
    </rPh>
    <phoneticPr fontId="23"/>
  </si>
  <si>
    <t>流入水量（㎥）</t>
    <rPh sb="0" eb="2">
      <t>リュウニュウ</t>
    </rPh>
    <rPh sb="2" eb="4">
      <t>スイリョウ</t>
    </rPh>
    <phoneticPr fontId="9"/>
  </si>
  <si>
    <t>有収水量（㎥）</t>
    <rPh sb="0" eb="2">
      <t>ユウシュウ</t>
    </rPh>
    <rPh sb="2" eb="4">
      <t>スイリョウ</t>
    </rPh>
    <rPh sb="3" eb="4">
      <t>リョウ</t>
    </rPh>
    <phoneticPr fontId="9"/>
  </si>
  <si>
    <t>年月</t>
    <rPh sb="0" eb="1">
      <t>ネン</t>
    </rPh>
    <rPh sb="1" eb="2">
      <t>ツキ</t>
    </rPh>
    <phoneticPr fontId="9"/>
  </si>
  <si>
    <t>４月</t>
    <rPh sb="1" eb="2">
      <t>ツキ</t>
    </rPh>
    <phoneticPr fontId="9"/>
  </si>
  <si>
    <t>５月</t>
  </si>
  <si>
    <t>６月</t>
    <phoneticPr fontId="9"/>
  </si>
  <si>
    <t>７月</t>
    <phoneticPr fontId="9"/>
  </si>
  <si>
    <t>８月</t>
    <phoneticPr fontId="9"/>
  </si>
  <si>
    <t>９月</t>
    <phoneticPr fontId="9"/>
  </si>
  <si>
    <t>１０月</t>
    <phoneticPr fontId="9"/>
  </si>
  <si>
    <t>１１月</t>
    <phoneticPr fontId="9"/>
  </si>
  <si>
    <t>１２月</t>
    <phoneticPr fontId="9"/>
  </si>
  <si>
    <t>１月</t>
  </si>
  <si>
    <t>２月</t>
    <phoneticPr fontId="9"/>
  </si>
  <si>
    <t>３月</t>
    <phoneticPr fontId="9"/>
  </si>
  <si>
    <t>※農業集落排水事業は流入水量と有収水量の報告期間が異なるため、期別の比較は出来ません。</t>
    <rPh sb="1" eb="3">
      <t>ノウギョウ</t>
    </rPh>
    <rPh sb="3" eb="5">
      <t>シュウラク</t>
    </rPh>
    <rPh sb="5" eb="7">
      <t>ハイスイ</t>
    </rPh>
    <rPh sb="7" eb="9">
      <t>ジギョウ</t>
    </rPh>
    <rPh sb="10" eb="12">
      <t>リュウニュウ</t>
    </rPh>
    <rPh sb="12" eb="13">
      <t>スイ</t>
    </rPh>
    <rPh sb="13" eb="14">
      <t>リョウ</t>
    </rPh>
    <rPh sb="15" eb="17">
      <t>ユウシュウ</t>
    </rPh>
    <rPh sb="17" eb="19">
      <t>スイリョウ</t>
    </rPh>
    <rPh sb="20" eb="22">
      <t>ホウコク</t>
    </rPh>
    <rPh sb="22" eb="24">
      <t>キカン</t>
    </rPh>
    <rPh sb="25" eb="26">
      <t>コト</t>
    </rPh>
    <rPh sb="31" eb="32">
      <t>キ</t>
    </rPh>
    <rPh sb="32" eb="33">
      <t>ベツ</t>
    </rPh>
    <rPh sb="34" eb="36">
      <t>ヒカク</t>
    </rPh>
    <rPh sb="37" eb="39">
      <t>デキ</t>
    </rPh>
    <phoneticPr fontId="9"/>
  </si>
  <si>
    <t>４　 財　務</t>
    <rPh sb="3" eb="4">
      <t>ザイ</t>
    </rPh>
    <rPh sb="5" eb="6">
      <t>ツトム</t>
    </rPh>
    <phoneticPr fontId="9"/>
  </si>
  <si>
    <t xml:space="preserve"> （１）　貸借対照表　（税抜）</t>
    <rPh sb="5" eb="7">
      <t>タイシャク</t>
    </rPh>
    <rPh sb="7" eb="10">
      <t>タイショウヒョウ</t>
    </rPh>
    <rPh sb="12" eb="13">
      <t>ゼイ</t>
    </rPh>
    <rPh sb="13" eb="14">
      <t>ヌ</t>
    </rPh>
    <phoneticPr fontId="9"/>
  </si>
  <si>
    <t>（単位：円、％）</t>
    <rPh sb="1" eb="3">
      <t>タンイ</t>
    </rPh>
    <rPh sb="4" eb="5">
      <t>エン</t>
    </rPh>
    <phoneticPr fontId="9"/>
  </si>
  <si>
    <t>　　　　　　　　　　年　　度</t>
    <rPh sb="10" eb="11">
      <t>トシ</t>
    </rPh>
    <rPh sb="13" eb="14">
      <t>タビ</t>
    </rPh>
    <phoneticPr fontId="9"/>
  </si>
  <si>
    <t>令和元年度</t>
    <rPh sb="0" eb="2">
      <t>レイワ</t>
    </rPh>
    <rPh sb="2" eb="4">
      <t>ガンネン</t>
    </rPh>
    <rPh sb="4" eb="5">
      <t>ド</t>
    </rPh>
    <phoneticPr fontId="23"/>
  </si>
  <si>
    <t>令和2年度</t>
    <rPh sb="0" eb="2">
      <t>レイワ</t>
    </rPh>
    <rPh sb="3" eb="5">
      <t>ネンド</t>
    </rPh>
    <phoneticPr fontId="23"/>
  </si>
  <si>
    <t>令和３年度</t>
    <rPh sb="0" eb="2">
      <t>レイワ</t>
    </rPh>
    <rPh sb="3" eb="5">
      <t>ネンド</t>
    </rPh>
    <phoneticPr fontId="23"/>
  </si>
  <si>
    <t>令和４年度</t>
    <rPh sb="0" eb="2">
      <t>レイワ</t>
    </rPh>
    <rPh sb="3" eb="5">
      <t>ネンド</t>
    </rPh>
    <phoneticPr fontId="23"/>
  </si>
  <si>
    <t>令和５年度</t>
    <rPh sb="0" eb="2">
      <t>レイワ</t>
    </rPh>
    <rPh sb="3" eb="5">
      <t>ネンド</t>
    </rPh>
    <phoneticPr fontId="23"/>
  </si>
  <si>
    <t>すう勢比（対前年度比）</t>
    <rPh sb="2" eb="3">
      <t>セイ</t>
    </rPh>
    <rPh sb="3" eb="4">
      <t>ヒ</t>
    </rPh>
    <rPh sb="5" eb="6">
      <t>タイ</t>
    </rPh>
    <rPh sb="6" eb="9">
      <t>ゼンネンド</t>
    </rPh>
    <rPh sb="9" eb="10">
      <t>ヒ</t>
    </rPh>
    <phoneticPr fontId="1"/>
  </si>
  <si>
    <t>　科　　目</t>
    <rPh sb="1" eb="2">
      <t>カ</t>
    </rPh>
    <rPh sb="4" eb="5">
      <t>メ</t>
    </rPh>
    <phoneticPr fontId="9"/>
  </si>
  <si>
    <t>金　　　額</t>
    <rPh sb="0" eb="1">
      <t>キン</t>
    </rPh>
    <rPh sb="4" eb="5">
      <t>ガク</t>
    </rPh>
    <phoneticPr fontId="9"/>
  </si>
  <si>
    <t>構成比</t>
    <rPh sb="0" eb="3">
      <t>コウセイヒ</t>
    </rPh>
    <phoneticPr fontId="9"/>
  </si>
  <si>
    <t>２年度</t>
    <rPh sb="1" eb="3">
      <t>ネンド</t>
    </rPh>
    <phoneticPr fontId="23"/>
  </si>
  <si>
    <t>３年度</t>
    <rPh sb="1" eb="3">
      <t>ネンド</t>
    </rPh>
    <phoneticPr fontId="23"/>
  </si>
  <si>
    <t>４年度</t>
    <rPh sb="1" eb="3">
      <t>ネンド</t>
    </rPh>
    <phoneticPr fontId="1"/>
  </si>
  <si>
    <t>５年度</t>
    <rPh sb="1" eb="3">
      <t>ネンド</t>
    </rPh>
    <phoneticPr fontId="1"/>
  </si>
  <si>
    <t>固　定　資　産</t>
    <rPh sb="0" eb="1">
      <t>ガタマリ</t>
    </rPh>
    <rPh sb="2" eb="3">
      <t>サダム</t>
    </rPh>
    <rPh sb="4" eb="5">
      <t>シ</t>
    </rPh>
    <rPh sb="6" eb="7">
      <t>サン</t>
    </rPh>
    <phoneticPr fontId="9"/>
  </si>
  <si>
    <t>－</t>
  </si>
  <si>
    <t>－</t>
    <phoneticPr fontId="9"/>
  </si>
  <si>
    <t>有 形 固 定 資 産</t>
    <rPh sb="0" eb="1">
      <t>ユウ</t>
    </rPh>
    <rPh sb="2" eb="3">
      <t>カタチ</t>
    </rPh>
    <rPh sb="4" eb="5">
      <t>ガタマリ</t>
    </rPh>
    <rPh sb="6" eb="7">
      <t>サダム</t>
    </rPh>
    <rPh sb="8" eb="9">
      <t>シ</t>
    </rPh>
    <rPh sb="10" eb="11">
      <t>サン</t>
    </rPh>
    <phoneticPr fontId="9"/>
  </si>
  <si>
    <t>土　　　　　　　地</t>
    <rPh sb="0" eb="1">
      <t>ツチ</t>
    </rPh>
    <rPh sb="8" eb="9">
      <t>チ</t>
    </rPh>
    <phoneticPr fontId="9"/>
  </si>
  <si>
    <t>－</t>
    <phoneticPr fontId="9"/>
  </si>
  <si>
    <t>建　　　　　　　物</t>
    <rPh sb="0" eb="1">
      <t>ダテ</t>
    </rPh>
    <rPh sb="8" eb="9">
      <t>モノ</t>
    </rPh>
    <phoneticPr fontId="9"/>
  </si>
  <si>
    <t>構　　　築　　　物</t>
    <rPh sb="0" eb="1">
      <t>ガマエ</t>
    </rPh>
    <rPh sb="4" eb="5">
      <t>チク</t>
    </rPh>
    <rPh sb="8" eb="9">
      <t>ブツ</t>
    </rPh>
    <phoneticPr fontId="9"/>
  </si>
  <si>
    <t>機 械 及 び 装 置</t>
    <rPh sb="0" eb="1">
      <t>キ</t>
    </rPh>
    <rPh sb="2" eb="3">
      <t>カセ</t>
    </rPh>
    <rPh sb="4" eb="5">
      <t>オヨ</t>
    </rPh>
    <rPh sb="8" eb="9">
      <t>ソウ</t>
    </rPh>
    <rPh sb="10" eb="11">
      <t>チ</t>
    </rPh>
    <phoneticPr fontId="9"/>
  </si>
  <si>
    <t>車  両  運  搬  具</t>
    <rPh sb="0" eb="1">
      <t>クルマ</t>
    </rPh>
    <rPh sb="3" eb="4">
      <t>リョウ</t>
    </rPh>
    <rPh sb="6" eb="7">
      <t>ウン</t>
    </rPh>
    <rPh sb="9" eb="10">
      <t>ハコ</t>
    </rPh>
    <rPh sb="12" eb="13">
      <t>グ</t>
    </rPh>
    <phoneticPr fontId="9"/>
  </si>
  <si>
    <t>工具器具及び備品</t>
    <rPh sb="0" eb="1">
      <t>コウ</t>
    </rPh>
    <rPh sb="1" eb="2">
      <t>グ</t>
    </rPh>
    <rPh sb="2" eb="3">
      <t>ウツワ</t>
    </rPh>
    <rPh sb="3" eb="4">
      <t>グ</t>
    </rPh>
    <rPh sb="4" eb="5">
      <t>オヨ</t>
    </rPh>
    <rPh sb="6" eb="7">
      <t>ビ</t>
    </rPh>
    <rPh sb="7" eb="8">
      <t>シナ</t>
    </rPh>
    <phoneticPr fontId="9"/>
  </si>
  <si>
    <t>建  設  仮  勘  定</t>
    <rPh sb="0" eb="1">
      <t>ダテ</t>
    </rPh>
    <rPh sb="3" eb="4">
      <t>セツ</t>
    </rPh>
    <rPh sb="6" eb="7">
      <t>カリ</t>
    </rPh>
    <rPh sb="9" eb="10">
      <t>カン</t>
    </rPh>
    <rPh sb="12" eb="13">
      <t>ジョウ</t>
    </rPh>
    <phoneticPr fontId="9"/>
  </si>
  <si>
    <t>無 形 固 定 資 産</t>
    <rPh sb="0" eb="1">
      <t>ム</t>
    </rPh>
    <rPh sb="2" eb="3">
      <t>カタチ</t>
    </rPh>
    <rPh sb="4" eb="5">
      <t>ガタマリ</t>
    </rPh>
    <rPh sb="6" eb="7">
      <t>サダム</t>
    </rPh>
    <rPh sb="8" eb="9">
      <t>シ</t>
    </rPh>
    <rPh sb="10" eb="11">
      <t>サン</t>
    </rPh>
    <phoneticPr fontId="9"/>
  </si>
  <si>
    <t>施 設 利 用 権</t>
    <rPh sb="0" eb="1">
      <t>シ</t>
    </rPh>
    <rPh sb="2" eb="3">
      <t>セツ</t>
    </rPh>
    <rPh sb="4" eb="5">
      <t>リ</t>
    </rPh>
    <rPh sb="6" eb="7">
      <t>ヨウ</t>
    </rPh>
    <rPh sb="8" eb="9">
      <t>ケン</t>
    </rPh>
    <phoneticPr fontId="9"/>
  </si>
  <si>
    <t>投資その他の資産</t>
    <rPh sb="0" eb="2">
      <t>トウシ</t>
    </rPh>
    <rPh sb="4" eb="5">
      <t>タ</t>
    </rPh>
    <rPh sb="6" eb="8">
      <t>シサン</t>
    </rPh>
    <phoneticPr fontId="9"/>
  </si>
  <si>
    <t>出資金</t>
    <rPh sb="0" eb="3">
      <t>シュッシキン</t>
    </rPh>
    <phoneticPr fontId="9"/>
  </si>
  <si>
    <t>長期未収金</t>
    <rPh sb="0" eb="2">
      <t>チョウキ</t>
    </rPh>
    <rPh sb="2" eb="5">
      <t>ミシュウキン</t>
    </rPh>
    <phoneticPr fontId="9"/>
  </si>
  <si>
    <t>流　　動　　資　　産</t>
    <rPh sb="0" eb="1">
      <t>リュウ</t>
    </rPh>
    <rPh sb="3" eb="4">
      <t>ドウ</t>
    </rPh>
    <rPh sb="6" eb="7">
      <t>シ</t>
    </rPh>
    <rPh sb="9" eb="10">
      <t>サン</t>
    </rPh>
    <phoneticPr fontId="9"/>
  </si>
  <si>
    <t>現　　金　　預　　金</t>
    <rPh sb="0" eb="1">
      <t>ウツツ</t>
    </rPh>
    <rPh sb="3" eb="4">
      <t>キン</t>
    </rPh>
    <rPh sb="6" eb="7">
      <t>アズカリ</t>
    </rPh>
    <rPh sb="9" eb="10">
      <t>カネ</t>
    </rPh>
    <phoneticPr fontId="9"/>
  </si>
  <si>
    <t>未　　　収　　　金</t>
    <rPh sb="0" eb="1">
      <t>ミ</t>
    </rPh>
    <rPh sb="4" eb="5">
      <t>オサム</t>
    </rPh>
    <rPh sb="8" eb="9">
      <t>カネ</t>
    </rPh>
    <phoneticPr fontId="9"/>
  </si>
  <si>
    <t>前払金</t>
    <rPh sb="0" eb="1">
      <t>マエ</t>
    </rPh>
    <rPh sb="1" eb="2">
      <t>ハラ</t>
    </rPh>
    <rPh sb="2" eb="3">
      <t>キン</t>
    </rPh>
    <phoneticPr fontId="9"/>
  </si>
  <si>
    <t>資　　産　　合　　計</t>
    <rPh sb="0" eb="1">
      <t>シ</t>
    </rPh>
    <rPh sb="3" eb="4">
      <t>サン</t>
    </rPh>
    <rPh sb="6" eb="7">
      <t>ゴウ</t>
    </rPh>
    <rPh sb="9" eb="10">
      <t>ケイ</t>
    </rPh>
    <phoneticPr fontId="9"/>
  </si>
  <si>
    <t>年　　度</t>
    <rPh sb="0" eb="1">
      <t>ネン</t>
    </rPh>
    <rPh sb="3" eb="4">
      <t>ド</t>
    </rPh>
    <phoneticPr fontId="9"/>
  </si>
  <si>
    <t>固　　定　　負　　債</t>
    <rPh sb="0" eb="1">
      <t>ガタマリ</t>
    </rPh>
    <rPh sb="3" eb="4">
      <t>サダム</t>
    </rPh>
    <rPh sb="6" eb="7">
      <t>フ</t>
    </rPh>
    <rPh sb="9" eb="10">
      <t>サイ</t>
    </rPh>
    <phoneticPr fontId="9"/>
  </si>
  <si>
    <t>企業債</t>
    <rPh sb="0" eb="2">
      <t>キギョウ</t>
    </rPh>
    <rPh sb="2" eb="3">
      <t>サイ</t>
    </rPh>
    <phoneticPr fontId="9"/>
  </si>
  <si>
    <t>流　　動　　負　　債</t>
    <rPh sb="0" eb="1">
      <t>リュウ</t>
    </rPh>
    <rPh sb="3" eb="4">
      <t>ドウ</t>
    </rPh>
    <rPh sb="6" eb="7">
      <t>フ</t>
    </rPh>
    <rPh sb="9" eb="10">
      <t>サイ</t>
    </rPh>
    <phoneticPr fontId="9"/>
  </si>
  <si>
    <t>未　　　　払　　　　金</t>
    <rPh sb="0" eb="1">
      <t>ミ</t>
    </rPh>
    <rPh sb="5" eb="6">
      <t>フツ</t>
    </rPh>
    <rPh sb="10" eb="11">
      <t>キン</t>
    </rPh>
    <phoneticPr fontId="9"/>
  </si>
  <si>
    <t>引当金</t>
    <rPh sb="0" eb="2">
      <t>ヒキアテ</t>
    </rPh>
    <rPh sb="2" eb="3">
      <t>キン</t>
    </rPh>
    <phoneticPr fontId="9"/>
  </si>
  <si>
    <t>賞与引当金</t>
    <rPh sb="0" eb="2">
      <t>ショウヨ</t>
    </rPh>
    <phoneticPr fontId="9"/>
  </si>
  <si>
    <t>法定福利費引当金</t>
    <rPh sb="0" eb="2">
      <t>ホウテイ</t>
    </rPh>
    <rPh sb="2" eb="4">
      <t>フクリ</t>
    </rPh>
    <rPh sb="4" eb="5">
      <t>ヒ</t>
    </rPh>
    <phoneticPr fontId="9"/>
  </si>
  <si>
    <t>繰延収益</t>
    <rPh sb="0" eb="2">
      <t>クリノベ</t>
    </rPh>
    <rPh sb="2" eb="4">
      <t>シュウエキ</t>
    </rPh>
    <phoneticPr fontId="9"/>
  </si>
  <si>
    <t>長期前受金</t>
    <rPh sb="0" eb="2">
      <t>チョウキ</t>
    </rPh>
    <rPh sb="2" eb="4">
      <t>マエウケ</t>
    </rPh>
    <rPh sb="4" eb="5">
      <t>キン</t>
    </rPh>
    <phoneticPr fontId="9"/>
  </si>
  <si>
    <t>建設仮勘定長期前受金</t>
    <rPh sb="0" eb="2">
      <t>ケンセツ</t>
    </rPh>
    <rPh sb="2" eb="5">
      <t>カリカンジョウ</t>
    </rPh>
    <rPh sb="5" eb="7">
      <t>チョウキ</t>
    </rPh>
    <rPh sb="7" eb="9">
      <t>マエウ</t>
    </rPh>
    <rPh sb="9" eb="10">
      <t>キン</t>
    </rPh>
    <phoneticPr fontId="9"/>
  </si>
  <si>
    <t>負　　債　　合　　計</t>
    <rPh sb="0" eb="1">
      <t>フ</t>
    </rPh>
    <rPh sb="3" eb="4">
      <t>サイ</t>
    </rPh>
    <rPh sb="6" eb="7">
      <t>ゴウ</t>
    </rPh>
    <rPh sb="9" eb="10">
      <t>ケイ</t>
    </rPh>
    <phoneticPr fontId="9"/>
  </si>
  <si>
    <t>資　　　　本　　　　金</t>
    <rPh sb="0" eb="1">
      <t>シ</t>
    </rPh>
    <rPh sb="5" eb="6">
      <t>ホン</t>
    </rPh>
    <rPh sb="10" eb="11">
      <t>キン</t>
    </rPh>
    <phoneticPr fontId="9"/>
  </si>
  <si>
    <t>自　己　資　本　金</t>
    <rPh sb="0" eb="1">
      <t>ジ</t>
    </rPh>
    <rPh sb="2" eb="3">
      <t>オノレ</t>
    </rPh>
    <rPh sb="4" eb="5">
      <t>シ</t>
    </rPh>
    <rPh sb="6" eb="7">
      <t>ホン</t>
    </rPh>
    <rPh sb="8" eb="9">
      <t>カネ</t>
    </rPh>
    <phoneticPr fontId="9"/>
  </si>
  <si>
    <t>固 有 資 本 金</t>
    <rPh sb="0" eb="1">
      <t>ガタマリ</t>
    </rPh>
    <rPh sb="2" eb="3">
      <t>ユウ</t>
    </rPh>
    <rPh sb="4" eb="5">
      <t>シ</t>
    </rPh>
    <rPh sb="6" eb="7">
      <t>ホン</t>
    </rPh>
    <rPh sb="8" eb="9">
      <t>キン</t>
    </rPh>
    <phoneticPr fontId="9"/>
  </si>
  <si>
    <t>繰 入 資 本 金</t>
    <rPh sb="0" eb="1">
      <t>グリ</t>
    </rPh>
    <rPh sb="2" eb="3">
      <t>イ</t>
    </rPh>
    <rPh sb="4" eb="5">
      <t>シ</t>
    </rPh>
    <rPh sb="6" eb="7">
      <t>ホン</t>
    </rPh>
    <rPh sb="8" eb="9">
      <t>キン</t>
    </rPh>
    <phoneticPr fontId="9"/>
  </si>
  <si>
    <t>剰　 余 　金</t>
    <rPh sb="0" eb="1">
      <t>アマツサ</t>
    </rPh>
    <rPh sb="3" eb="4">
      <t>ヨ</t>
    </rPh>
    <rPh sb="6" eb="7">
      <t>キン</t>
    </rPh>
    <phoneticPr fontId="9"/>
  </si>
  <si>
    <t>資　本　剰　余　金</t>
    <rPh sb="0" eb="1">
      <t>シ</t>
    </rPh>
    <rPh sb="2" eb="3">
      <t>ホン</t>
    </rPh>
    <rPh sb="4" eb="5">
      <t>アマツサ</t>
    </rPh>
    <rPh sb="6" eb="7">
      <t>ヨ</t>
    </rPh>
    <rPh sb="8" eb="9">
      <t>キン</t>
    </rPh>
    <phoneticPr fontId="9"/>
  </si>
  <si>
    <t>受贈財産評価額</t>
    <rPh sb="0" eb="1">
      <t>ジュ</t>
    </rPh>
    <rPh sb="1" eb="2">
      <t>ゾウ</t>
    </rPh>
    <rPh sb="2" eb="4">
      <t>ザイサン</t>
    </rPh>
    <rPh sb="4" eb="7">
      <t>ヒョウカガク</t>
    </rPh>
    <phoneticPr fontId="9"/>
  </si>
  <si>
    <t>国  庫  補  助  金</t>
    <rPh sb="0" eb="1">
      <t>クニ</t>
    </rPh>
    <rPh sb="3" eb="4">
      <t>コ</t>
    </rPh>
    <rPh sb="6" eb="7">
      <t>ホ</t>
    </rPh>
    <rPh sb="9" eb="10">
      <t>スケ</t>
    </rPh>
    <rPh sb="12" eb="13">
      <t>キン</t>
    </rPh>
    <phoneticPr fontId="9"/>
  </si>
  <si>
    <t>県　 補 　助　 金</t>
    <rPh sb="0" eb="1">
      <t>ケン</t>
    </rPh>
    <rPh sb="3" eb="4">
      <t>ホ</t>
    </rPh>
    <rPh sb="6" eb="7">
      <t>スケ</t>
    </rPh>
    <rPh sb="9" eb="10">
      <t>キン</t>
    </rPh>
    <phoneticPr fontId="9"/>
  </si>
  <si>
    <t>利 益 剰 余 金</t>
    <rPh sb="0" eb="1">
      <t>リ</t>
    </rPh>
    <rPh sb="2" eb="3">
      <t>エキ</t>
    </rPh>
    <rPh sb="4" eb="5">
      <t>アマツサ</t>
    </rPh>
    <rPh sb="6" eb="7">
      <t>ヨ</t>
    </rPh>
    <rPh sb="8" eb="9">
      <t>キン</t>
    </rPh>
    <phoneticPr fontId="9"/>
  </si>
  <si>
    <t>当年度未処分利益剰余金</t>
    <rPh sb="0" eb="1">
      <t>トウ</t>
    </rPh>
    <rPh sb="1" eb="2">
      <t>トシ</t>
    </rPh>
    <rPh sb="2" eb="3">
      <t>タビ</t>
    </rPh>
    <rPh sb="3" eb="6">
      <t>ミショブン</t>
    </rPh>
    <rPh sb="6" eb="7">
      <t>リ</t>
    </rPh>
    <rPh sb="7" eb="8">
      <t>エキ</t>
    </rPh>
    <rPh sb="8" eb="9">
      <t>アマツサ</t>
    </rPh>
    <rPh sb="9" eb="10">
      <t>ヨ</t>
    </rPh>
    <rPh sb="10" eb="11">
      <t>キン</t>
    </rPh>
    <phoneticPr fontId="9"/>
  </si>
  <si>
    <t>資　  本　　 合　  計</t>
    <rPh sb="0" eb="1">
      <t>シ</t>
    </rPh>
    <rPh sb="4" eb="5">
      <t>ホン</t>
    </rPh>
    <rPh sb="8" eb="9">
      <t>ゴウ</t>
    </rPh>
    <rPh sb="12" eb="13">
      <t>ケイ</t>
    </rPh>
    <phoneticPr fontId="9"/>
  </si>
  <si>
    <t>負 債 ・ 資 本 合 計</t>
    <rPh sb="0" eb="1">
      <t>フ</t>
    </rPh>
    <rPh sb="2" eb="3">
      <t>サイ</t>
    </rPh>
    <rPh sb="6" eb="7">
      <t>シ</t>
    </rPh>
    <rPh sb="8" eb="9">
      <t>ホン</t>
    </rPh>
    <rPh sb="10" eb="11">
      <t>ゴウ</t>
    </rPh>
    <rPh sb="12" eb="13">
      <t>ケイ</t>
    </rPh>
    <phoneticPr fontId="9"/>
  </si>
  <si>
    <t xml:space="preserve"> （２）　損益計算書　（税抜）</t>
    <rPh sb="5" eb="7">
      <t>ソンエキ</t>
    </rPh>
    <rPh sb="7" eb="10">
      <t>ケイサンショ</t>
    </rPh>
    <rPh sb="12" eb="13">
      <t>ゼイ</t>
    </rPh>
    <rPh sb="13" eb="14">
      <t>ヌ</t>
    </rPh>
    <phoneticPr fontId="9"/>
  </si>
  <si>
    <t>下水道事業収益</t>
    <rPh sb="0" eb="1">
      <t>ゲ</t>
    </rPh>
    <rPh sb="1" eb="3">
      <t>スイドウ</t>
    </rPh>
    <rPh sb="3" eb="5">
      <t>ジギョウ</t>
    </rPh>
    <rPh sb="5" eb="7">
      <t>シュウエキ</t>
    </rPh>
    <phoneticPr fontId="9"/>
  </si>
  <si>
    <t>営 業 収 益</t>
    <rPh sb="0" eb="1">
      <t>エイ</t>
    </rPh>
    <rPh sb="2" eb="3">
      <t>ギョウ</t>
    </rPh>
    <rPh sb="4" eb="5">
      <t>オサム</t>
    </rPh>
    <rPh sb="6" eb="7">
      <t>エキ</t>
    </rPh>
    <phoneticPr fontId="9"/>
  </si>
  <si>
    <t>下水道収益</t>
    <rPh sb="0" eb="3">
      <t>ゲスイドウ</t>
    </rPh>
    <rPh sb="3" eb="5">
      <t>シュウエキ</t>
    </rPh>
    <phoneticPr fontId="9"/>
  </si>
  <si>
    <t>他会計負担金</t>
    <rPh sb="0" eb="1">
      <t>ホカ</t>
    </rPh>
    <rPh sb="1" eb="3">
      <t>カイケイ</t>
    </rPh>
    <rPh sb="3" eb="6">
      <t>フタンキン</t>
    </rPh>
    <phoneticPr fontId="9"/>
  </si>
  <si>
    <t>その他の営業収益</t>
    <rPh sb="2" eb="3">
      <t>タ</t>
    </rPh>
    <rPh sb="4" eb="6">
      <t>エイギョウ</t>
    </rPh>
    <rPh sb="6" eb="8">
      <t>シュウエキ</t>
    </rPh>
    <phoneticPr fontId="9"/>
  </si>
  <si>
    <t>営業外収益</t>
    <rPh sb="0" eb="2">
      <t>エイギョウ</t>
    </rPh>
    <rPh sb="2" eb="3">
      <t>ソト</t>
    </rPh>
    <rPh sb="3" eb="5">
      <t>シュウエキ</t>
    </rPh>
    <phoneticPr fontId="9"/>
  </si>
  <si>
    <t>受取利息及び配当金</t>
    <rPh sb="0" eb="2">
      <t>ウケトリ</t>
    </rPh>
    <rPh sb="2" eb="4">
      <t>リソク</t>
    </rPh>
    <rPh sb="4" eb="5">
      <t>オヨ</t>
    </rPh>
    <rPh sb="6" eb="9">
      <t>ハイトウキン</t>
    </rPh>
    <phoneticPr fontId="9"/>
  </si>
  <si>
    <t>他会計補助金</t>
    <rPh sb="0" eb="1">
      <t>ホカ</t>
    </rPh>
    <rPh sb="1" eb="3">
      <t>カイケイ</t>
    </rPh>
    <rPh sb="3" eb="6">
      <t>ホジョキン</t>
    </rPh>
    <phoneticPr fontId="9"/>
  </si>
  <si>
    <t>長期前受金戻入</t>
    <rPh sb="0" eb="2">
      <t>チョウキ</t>
    </rPh>
    <rPh sb="2" eb="4">
      <t>マエウケ</t>
    </rPh>
    <rPh sb="4" eb="5">
      <t>キン</t>
    </rPh>
    <rPh sb="5" eb="7">
      <t>モドシイレ</t>
    </rPh>
    <phoneticPr fontId="9"/>
  </si>
  <si>
    <t>雑   収   益</t>
    <rPh sb="0" eb="1">
      <t>ザツ</t>
    </rPh>
    <rPh sb="4" eb="5">
      <t>オサム</t>
    </rPh>
    <rPh sb="8" eb="9">
      <t>エキ</t>
    </rPh>
    <phoneticPr fontId="9"/>
  </si>
  <si>
    <t>特別利益</t>
    <rPh sb="0" eb="2">
      <t>トクベツ</t>
    </rPh>
    <rPh sb="2" eb="4">
      <t>リエキ</t>
    </rPh>
    <phoneticPr fontId="9"/>
  </si>
  <si>
    <t>固定資産売却益</t>
    <rPh sb="0" eb="2">
      <t>コテイ</t>
    </rPh>
    <rPh sb="2" eb="4">
      <t>シサン</t>
    </rPh>
    <rPh sb="4" eb="7">
      <t>バイキャクエキ</t>
    </rPh>
    <phoneticPr fontId="9"/>
  </si>
  <si>
    <t xml:space="preserve">皆増    </t>
  </si>
  <si>
    <t>過年度損益修正益</t>
    <rPh sb="0" eb="3">
      <t>カネンド</t>
    </rPh>
    <rPh sb="3" eb="5">
      <t>ソンエキ</t>
    </rPh>
    <rPh sb="5" eb="7">
      <t>シュウセイ</t>
    </rPh>
    <rPh sb="7" eb="8">
      <t>エキ</t>
    </rPh>
    <phoneticPr fontId="9"/>
  </si>
  <si>
    <t xml:space="preserve">皆減    </t>
  </si>
  <si>
    <t>その他特別利益</t>
    <rPh sb="2" eb="3">
      <t>タ</t>
    </rPh>
    <rPh sb="3" eb="5">
      <t>トクベツ</t>
    </rPh>
    <rPh sb="5" eb="7">
      <t>リエキ</t>
    </rPh>
    <phoneticPr fontId="9"/>
  </si>
  <si>
    <t>下水道事業費用</t>
    <rPh sb="0" eb="1">
      <t>ゲ</t>
    </rPh>
    <rPh sb="1" eb="3">
      <t>スイドウ</t>
    </rPh>
    <rPh sb="3" eb="5">
      <t>ジギョウ</t>
    </rPh>
    <rPh sb="5" eb="7">
      <t>ヒヨウ</t>
    </rPh>
    <phoneticPr fontId="9"/>
  </si>
  <si>
    <t>営 業 費 用</t>
    <rPh sb="0" eb="1">
      <t>エイ</t>
    </rPh>
    <rPh sb="2" eb="3">
      <t>ギョウ</t>
    </rPh>
    <rPh sb="4" eb="5">
      <t>ヒ</t>
    </rPh>
    <rPh sb="6" eb="7">
      <t>ヨウ</t>
    </rPh>
    <phoneticPr fontId="9"/>
  </si>
  <si>
    <t>汚水管渠費</t>
    <rPh sb="0" eb="2">
      <t>オスイ</t>
    </rPh>
    <rPh sb="2" eb="4">
      <t>カンキョ</t>
    </rPh>
    <rPh sb="4" eb="5">
      <t>ヒ</t>
    </rPh>
    <phoneticPr fontId="9"/>
  </si>
  <si>
    <t>汚水ポンプ場費</t>
    <rPh sb="0" eb="2">
      <t>オスイ</t>
    </rPh>
    <rPh sb="5" eb="6">
      <t>ジョウ</t>
    </rPh>
    <rPh sb="6" eb="7">
      <t>ヒ</t>
    </rPh>
    <phoneticPr fontId="9"/>
  </si>
  <si>
    <t>流域下水道維持管理負担金</t>
    <rPh sb="0" eb="2">
      <t>リュウイキ</t>
    </rPh>
    <rPh sb="2" eb="4">
      <t>ゲスイ</t>
    </rPh>
    <rPh sb="4" eb="5">
      <t>ドウ</t>
    </rPh>
    <rPh sb="5" eb="7">
      <t>イジ</t>
    </rPh>
    <rPh sb="7" eb="9">
      <t>カンリ</t>
    </rPh>
    <rPh sb="9" eb="12">
      <t>フタンキン</t>
    </rPh>
    <phoneticPr fontId="9"/>
  </si>
  <si>
    <t>雨水施設費</t>
    <rPh sb="0" eb="2">
      <t>ウスイ</t>
    </rPh>
    <rPh sb="2" eb="4">
      <t>シセツ</t>
    </rPh>
    <rPh sb="4" eb="5">
      <t>ヒ</t>
    </rPh>
    <phoneticPr fontId="9"/>
  </si>
  <si>
    <t>農業集落排水施設費</t>
    <rPh sb="0" eb="2">
      <t>ノウギョウ</t>
    </rPh>
    <rPh sb="2" eb="4">
      <t>シュウラク</t>
    </rPh>
    <rPh sb="4" eb="6">
      <t>ハイスイ</t>
    </rPh>
    <rPh sb="6" eb="8">
      <t>シセツ</t>
    </rPh>
    <rPh sb="8" eb="9">
      <t>ヒ</t>
    </rPh>
    <phoneticPr fontId="9"/>
  </si>
  <si>
    <t>業     務     費</t>
    <rPh sb="0" eb="1">
      <t>ギョウ</t>
    </rPh>
    <rPh sb="6" eb="7">
      <t>ツトム</t>
    </rPh>
    <rPh sb="12" eb="13">
      <t>ヒ</t>
    </rPh>
    <phoneticPr fontId="9"/>
  </si>
  <si>
    <t>総    係    費</t>
    <rPh sb="0" eb="1">
      <t>ソウ</t>
    </rPh>
    <rPh sb="5" eb="6">
      <t>カカリ</t>
    </rPh>
    <rPh sb="10" eb="11">
      <t>ヒ</t>
    </rPh>
    <phoneticPr fontId="9"/>
  </si>
  <si>
    <t>減価償却費</t>
    <rPh sb="0" eb="2">
      <t>ゲンカ</t>
    </rPh>
    <rPh sb="2" eb="4">
      <t>ショウキャク</t>
    </rPh>
    <rPh sb="4" eb="5">
      <t>ヒ</t>
    </rPh>
    <phoneticPr fontId="9"/>
  </si>
  <si>
    <t>資産減耗費</t>
    <rPh sb="0" eb="2">
      <t>シサン</t>
    </rPh>
    <rPh sb="2" eb="4">
      <t>ゲンモウ</t>
    </rPh>
    <rPh sb="4" eb="5">
      <t>ヒ</t>
    </rPh>
    <phoneticPr fontId="9"/>
  </si>
  <si>
    <t>営業外費用</t>
    <rPh sb="0" eb="2">
      <t>エイギョウ</t>
    </rPh>
    <rPh sb="2" eb="3">
      <t>ソト</t>
    </rPh>
    <rPh sb="3" eb="5">
      <t>ヒヨウ</t>
    </rPh>
    <phoneticPr fontId="9"/>
  </si>
  <si>
    <t>支払利息</t>
    <rPh sb="0" eb="2">
      <t>シハライ</t>
    </rPh>
    <rPh sb="2" eb="4">
      <t>リソク</t>
    </rPh>
    <phoneticPr fontId="9"/>
  </si>
  <si>
    <t>雑   支   出</t>
    <rPh sb="0" eb="1">
      <t>ザツ</t>
    </rPh>
    <rPh sb="4" eb="5">
      <t>ササ</t>
    </rPh>
    <rPh sb="8" eb="9">
      <t>デ</t>
    </rPh>
    <phoneticPr fontId="9"/>
  </si>
  <si>
    <t>特  別  損  失</t>
    <rPh sb="0" eb="1">
      <t>トク</t>
    </rPh>
    <rPh sb="3" eb="4">
      <t>ベツ</t>
    </rPh>
    <rPh sb="6" eb="7">
      <t>ソン</t>
    </rPh>
    <rPh sb="9" eb="10">
      <t>シツ</t>
    </rPh>
    <phoneticPr fontId="9"/>
  </si>
  <si>
    <t>固定資産売却損</t>
    <rPh sb="0" eb="2">
      <t>コテイ</t>
    </rPh>
    <rPh sb="2" eb="4">
      <t>シサン</t>
    </rPh>
    <rPh sb="4" eb="6">
      <t>バイキャク</t>
    </rPh>
    <rPh sb="6" eb="7">
      <t>ゾン</t>
    </rPh>
    <phoneticPr fontId="9"/>
  </si>
  <si>
    <t>過年度損益修正損</t>
    <rPh sb="0" eb="3">
      <t>カネンド</t>
    </rPh>
    <rPh sb="3" eb="5">
      <t>ソンエキ</t>
    </rPh>
    <rPh sb="5" eb="7">
      <t>シュウセイ</t>
    </rPh>
    <rPh sb="7" eb="8">
      <t>ゾン</t>
    </rPh>
    <phoneticPr fontId="9"/>
  </si>
  <si>
    <t>その他特別損失</t>
    <rPh sb="2" eb="3">
      <t>タ</t>
    </rPh>
    <rPh sb="3" eb="5">
      <t>トクベツ</t>
    </rPh>
    <rPh sb="5" eb="7">
      <t>ソンシツ</t>
    </rPh>
    <phoneticPr fontId="9"/>
  </si>
  <si>
    <t>経常利益（△損失）</t>
    <rPh sb="0" eb="2">
      <t>ケイジョウ</t>
    </rPh>
    <rPh sb="2" eb="4">
      <t>リエキ</t>
    </rPh>
    <rPh sb="6" eb="8">
      <t>ソンシツ</t>
    </rPh>
    <phoneticPr fontId="9"/>
  </si>
  <si>
    <t>当年度純利益（△損失）</t>
    <rPh sb="0" eb="1">
      <t>トウ</t>
    </rPh>
    <rPh sb="1" eb="3">
      <t>ネンド</t>
    </rPh>
    <rPh sb="3" eb="6">
      <t>ジュンリエキ</t>
    </rPh>
    <rPh sb="8" eb="10">
      <t>ソンシツ</t>
    </rPh>
    <phoneticPr fontId="9"/>
  </si>
  <si>
    <t xml:space="preserve"> （３）　性質別費用構成表　（税抜）</t>
    <rPh sb="5" eb="7">
      <t>セイシツ</t>
    </rPh>
    <rPh sb="7" eb="8">
      <t>ベツ</t>
    </rPh>
    <rPh sb="8" eb="10">
      <t>ヒヨウ</t>
    </rPh>
    <rPh sb="10" eb="12">
      <t>コウセイ</t>
    </rPh>
    <rPh sb="12" eb="13">
      <t>ヒョウ</t>
    </rPh>
    <rPh sb="15" eb="16">
      <t>ゼイ</t>
    </rPh>
    <rPh sb="16" eb="17">
      <t>ヌ</t>
    </rPh>
    <phoneticPr fontId="9"/>
  </si>
  <si>
    <t>職員給与費</t>
    <rPh sb="0" eb="2">
      <t>ショクイン</t>
    </rPh>
    <rPh sb="2" eb="4">
      <t>キュウヨ</t>
    </rPh>
    <rPh sb="4" eb="5">
      <t>ヒ</t>
    </rPh>
    <phoneticPr fontId="9"/>
  </si>
  <si>
    <t>支 払 利 息</t>
    <rPh sb="0" eb="1">
      <t>ササ</t>
    </rPh>
    <rPh sb="2" eb="3">
      <t>フツ</t>
    </rPh>
    <rPh sb="4" eb="5">
      <t>リ</t>
    </rPh>
    <rPh sb="6" eb="7">
      <t>イキ</t>
    </rPh>
    <phoneticPr fontId="9"/>
  </si>
  <si>
    <t>動      力      費</t>
    <rPh sb="0" eb="1">
      <t>ドウ</t>
    </rPh>
    <rPh sb="7" eb="8">
      <t>チカラ</t>
    </rPh>
    <rPh sb="14" eb="15">
      <t>ヒ</t>
    </rPh>
    <phoneticPr fontId="9"/>
  </si>
  <si>
    <t>光 熱 水 費</t>
    <rPh sb="0" eb="1">
      <t>ヒカリ</t>
    </rPh>
    <rPh sb="2" eb="3">
      <t>ネツ</t>
    </rPh>
    <rPh sb="4" eb="5">
      <t>スイ</t>
    </rPh>
    <rPh sb="6" eb="7">
      <t>ヒ</t>
    </rPh>
    <phoneticPr fontId="9"/>
  </si>
  <si>
    <t>通信運搬費</t>
    <rPh sb="0" eb="2">
      <t>ツウシン</t>
    </rPh>
    <rPh sb="2" eb="4">
      <t>ウンパン</t>
    </rPh>
    <rPh sb="4" eb="5">
      <t>ヒ</t>
    </rPh>
    <phoneticPr fontId="9"/>
  </si>
  <si>
    <t>修     繕     費</t>
    <rPh sb="0" eb="1">
      <t>オサム</t>
    </rPh>
    <rPh sb="6" eb="7">
      <t>ツクロ</t>
    </rPh>
    <rPh sb="12" eb="13">
      <t>ヒ</t>
    </rPh>
    <phoneticPr fontId="9"/>
  </si>
  <si>
    <t>材     料     費</t>
    <rPh sb="0" eb="1">
      <t>ザイ</t>
    </rPh>
    <rPh sb="6" eb="7">
      <t>リョウ</t>
    </rPh>
    <rPh sb="12" eb="13">
      <t>ヒ</t>
    </rPh>
    <phoneticPr fontId="9"/>
  </si>
  <si>
    <t>薬     品     費</t>
    <rPh sb="0" eb="1">
      <t>クスリ</t>
    </rPh>
    <rPh sb="6" eb="7">
      <t>シナ</t>
    </rPh>
    <rPh sb="12" eb="13">
      <t>ヒ</t>
    </rPh>
    <phoneticPr fontId="9"/>
  </si>
  <si>
    <t>路面復旧費</t>
    <rPh sb="0" eb="2">
      <t>ロメン</t>
    </rPh>
    <rPh sb="2" eb="5">
      <t>フッキュウヒ</t>
    </rPh>
    <phoneticPr fontId="9"/>
  </si>
  <si>
    <t>委      託      料</t>
    <rPh sb="0" eb="1">
      <t>イ</t>
    </rPh>
    <rPh sb="7" eb="8">
      <t>コトヅケ</t>
    </rPh>
    <rPh sb="14" eb="15">
      <t>リョウ</t>
    </rPh>
    <phoneticPr fontId="9"/>
  </si>
  <si>
    <t>流域下水道
維持管理負担金</t>
    <rPh sb="0" eb="2">
      <t>リュウイキ</t>
    </rPh>
    <rPh sb="2" eb="4">
      <t>ゲスイ</t>
    </rPh>
    <rPh sb="4" eb="5">
      <t>ドウ</t>
    </rPh>
    <rPh sb="6" eb="8">
      <t>イジ</t>
    </rPh>
    <rPh sb="8" eb="10">
      <t>カンリ</t>
    </rPh>
    <rPh sb="10" eb="13">
      <t>フタンキン</t>
    </rPh>
    <phoneticPr fontId="9"/>
  </si>
  <si>
    <t>そ      の      他</t>
    <rPh sb="14" eb="15">
      <t>タ</t>
    </rPh>
    <phoneticPr fontId="9"/>
  </si>
  <si>
    <t>合            計</t>
    <rPh sb="0" eb="1">
      <t>ゴウ</t>
    </rPh>
    <rPh sb="13" eb="14">
      <t>ケイ</t>
    </rPh>
    <phoneticPr fontId="9"/>
  </si>
  <si>
    <t xml:space="preserve"> （４）　資本的収支状況表　（税込）</t>
    <rPh sb="5" eb="8">
      <t>シホンテキ</t>
    </rPh>
    <rPh sb="8" eb="10">
      <t>シュウシ</t>
    </rPh>
    <rPh sb="10" eb="12">
      <t>ジョウキョウ</t>
    </rPh>
    <rPh sb="12" eb="13">
      <t>ヒョウ</t>
    </rPh>
    <rPh sb="15" eb="17">
      <t>ゼイコ</t>
    </rPh>
    <phoneticPr fontId="3"/>
  </si>
  <si>
    <t>資本的収入</t>
    <rPh sb="0" eb="3">
      <t>シホンテキ</t>
    </rPh>
    <rPh sb="3" eb="5">
      <t>シュウニュウ</t>
    </rPh>
    <phoneticPr fontId="9"/>
  </si>
  <si>
    <t>企　　　　業　　　　債</t>
    <rPh sb="0" eb="1">
      <t>クワダ</t>
    </rPh>
    <rPh sb="5" eb="6">
      <t>ギョウ</t>
    </rPh>
    <rPh sb="10" eb="11">
      <t>サイ</t>
    </rPh>
    <phoneticPr fontId="9"/>
  </si>
  <si>
    <t>工　事　負　担　金</t>
    <rPh sb="0" eb="1">
      <t>コウ</t>
    </rPh>
    <rPh sb="2" eb="3">
      <t>コト</t>
    </rPh>
    <rPh sb="4" eb="5">
      <t>フ</t>
    </rPh>
    <rPh sb="6" eb="7">
      <t>ニナ</t>
    </rPh>
    <rPh sb="8" eb="9">
      <t>キン</t>
    </rPh>
    <phoneticPr fontId="9"/>
  </si>
  <si>
    <t>一般会計出資金</t>
    <rPh sb="0" eb="2">
      <t>イッパン</t>
    </rPh>
    <rPh sb="2" eb="4">
      <t>カイケイ</t>
    </rPh>
    <rPh sb="4" eb="7">
      <t>シュッシキン</t>
    </rPh>
    <phoneticPr fontId="9"/>
  </si>
  <si>
    <t>一般会計負担金</t>
    <rPh sb="0" eb="2">
      <t>イッパン</t>
    </rPh>
    <rPh sb="2" eb="4">
      <t>カイケイ</t>
    </rPh>
    <rPh sb="4" eb="7">
      <t>フタンキン</t>
    </rPh>
    <phoneticPr fontId="9"/>
  </si>
  <si>
    <t>固定資産売却代金</t>
    <rPh sb="0" eb="2">
      <t>コテイ</t>
    </rPh>
    <rPh sb="2" eb="4">
      <t>シサン</t>
    </rPh>
    <rPh sb="4" eb="6">
      <t>バイキャク</t>
    </rPh>
    <rPh sb="6" eb="8">
      <t>ダイキン</t>
    </rPh>
    <phoneticPr fontId="9"/>
  </si>
  <si>
    <t>補助金</t>
    <rPh sb="0" eb="3">
      <t>ホジョキン</t>
    </rPh>
    <phoneticPr fontId="9"/>
  </si>
  <si>
    <t>その他資本的収入</t>
    <rPh sb="2" eb="3">
      <t>タ</t>
    </rPh>
    <rPh sb="3" eb="6">
      <t>シホンテキ</t>
    </rPh>
    <rPh sb="6" eb="8">
      <t>シュウニュウ</t>
    </rPh>
    <phoneticPr fontId="9"/>
  </si>
  <si>
    <t>資本的支出</t>
    <rPh sb="0" eb="3">
      <t>シホンテキ</t>
    </rPh>
    <rPh sb="3" eb="5">
      <t>シシュツ</t>
    </rPh>
    <phoneticPr fontId="9"/>
  </si>
  <si>
    <t>建　設　改　良　費</t>
    <rPh sb="0" eb="1">
      <t>ダテ</t>
    </rPh>
    <rPh sb="2" eb="3">
      <t>セツ</t>
    </rPh>
    <rPh sb="4" eb="5">
      <t>アラタ</t>
    </rPh>
    <rPh sb="6" eb="7">
      <t>リョウ</t>
    </rPh>
    <rPh sb="8" eb="9">
      <t>ヒ</t>
    </rPh>
    <phoneticPr fontId="9"/>
  </si>
  <si>
    <t>企業債償還金</t>
    <rPh sb="0" eb="2">
      <t>キギョウ</t>
    </rPh>
    <rPh sb="2" eb="3">
      <t>サイ</t>
    </rPh>
    <rPh sb="3" eb="6">
      <t>ショウカンキン</t>
    </rPh>
    <phoneticPr fontId="9"/>
  </si>
  <si>
    <t>過年度返還金</t>
    <rPh sb="0" eb="3">
      <t>カネンド</t>
    </rPh>
    <rPh sb="3" eb="6">
      <t>ヘンカンキン</t>
    </rPh>
    <phoneticPr fontId="9"/>
  </si>
  <si>
    <t>翌年度へ繰り越される
支出の財源充当額</t>
    <rPh sb="0" eb="3">
      <t>ヨクネンド</t>
    </rPh>
    <rPh sb="4" eb="5">
      <t>ク</t>
    </rPh>
    <rPh sb="6" eb="7">
      <t>コ</t>
    </rPh>
    <rPh sb="11" eb="13">
      <t>シシュツ</t>
    </rPh>
    <rPh sb="14" eb="16">
      <t>ザイゲン</t>
    </rPh>
    <rPh sb="16" eb="18">
      <t>ジュウトウ</t>
    </rPh>
    <rPh sb="18" eb="19">
      <t>ガク</t>
    </rPh>
    <phoneticPr fontId="9"/>
  </si>
  <si>
    <t>収　支　不　足　額</t>
    <rPh sb="0" eb="1">
      <t>オサム</t>
    </rPh>
    <rPh sb="2" eb="3">
      <t>ササ</t>
    </rPh>
    <rPh sb="4" eb="5">
      <t>フ</t>
    </rPh>
    <rPh sb="6" eb="7">
      <t>アシ</t>
    </rPh>
    <rPh sb="8" eb="9">
      <t>ガク</t>
    </rPh>
    <phoneticPr fontId="9"/>
  </si>
  <si>
    <t>補　て　ん　財　源</t>
    <rPh sb="0" eb="1">
      <t>ホ</t>
    </rPh>
    <rPh sb="6" eb="7">
      <t>ザイ</t>
    </rPh>
    <rPh sb="8" eb="9">
      <t>ミナモト</t>
    </rPh>
    <phoneticPr fontId="9"/>
  </si>
  <si>
    <t>消費税資本的収支調整額</t>
    <rPh sb="0" eb="3">
      <t>ショウヒゼイ</t>
    </rPh>
    <rPh sb="3" eb="6">
      <t>シホンテキ</t>
    </rPh>
    <rPh sb="6" eb="8">
      <t>シュウシ</t>
    </rPh>
    <rPh sb="8" eb="10">
      <t>チョウセイ</t>
    </rPh>
    <rPh sb="10" eb="11">
      <t>ガク</t>
    </rPh>
    <phoneticPr fontId="9"/>
  </si>
  <si>
    <t>引継現金</t>
    <rPh sb="0" eb="2">
      <t>ヒキツギ</t>
    </rPh>
    <rPh sb="2" eb="4">
      <t>ゲンキン</t>
    </rPh>
    <phoneticPr fontId="9"/>
  </si>
  <si>
    <t>繰越工事資金</t>
    <rPh sb="0" eb="2">
      <t>クリコシ</t>
    </rPh>
    <rPh sb="2" eb="4">
      <t>コウジ</t>
    </rPh>
    <rPh sb="4" eb="6">
      <t>シキン</t>
    </rPh>
    <phoneticPr fontId="9"/>
  </si>
  <si>
    <t>損益勘定留保資金</t>
    <rPh sb="0" eb="2">
      <t>ソンエキ</t>
    </rPh>
    <rPh sb="2" eb="4">
      <t>カンジョウ</t>
    </rPh>
    <rPh sb="4" eb="6">
      <t>リュウホ</t>
    </rPh>
    <rPh sb="6" eb="8">
      <t>シキン</t>
    </rPh>
    <phoneticPr fontId="9"/>
  </si>
  <si>
    <t xml:space="preserve"> （５）　報告セグメントごとの営業収益等</t>
    <rPh sb="5" eb="7">
      <t>ホウコク</t>
    </rPh>
    <rPh sb="15" eb="17">
      <t>エイギョウ</t>
    </rPh>
    <rPh sb="17" eb="19">
      <t>シュウエキ</t>
    </rPh>
    <rPh sb="19" eb="20">
      <t>トウ</t>
    </rPh>
    <phoneticPr fontId="9"/>
  </si>
  <si>
    <t>営業収益</t>
    <rPh sb="0" eb="2">
      <t>エイギョウ</t>
    </rPh>
    <rPh sb="2" eb="4">
      <t>シュウエキ</t>
    </rPh>
    <phoneticPr fontId="9"/>
  </si>
  <si>
    <t>公共下水道事業</t>
    <rPh sb="0" eb="2">
      <t>コウキョウ</t>
    </rPh>
    <rPh sb="2" eb="5">
      <t>ゲスイドウ</t>
    </rPh>
    <rPh sb="5" eb="7">
      <t>ジギョウ</t>
    </rPh>
    <phoneticPr fontId="9"/>
  </si>
  <si>
    <t>特定環境保全
公共下水道事業</t>
    <rPh sb="0" eb="2">
      <t>トクテイ</t>
    </rPh>
    <rPh sb="2" eb="4">
      <t>カンキョウ</t>
    </rPh>
    <rPh sb="4" eb="6">
      <t>ホゼン</t>
    </rPh>
    <rPh sb="7" eb="9">
      <t>コウキョウ</t>
    </rPh>
    <rPh sb="9" eb="12">
      <t>ゲスイドウ</t>
    </rPh>
    <rPh sb="12" eb="14">
      <t>ジギョウ</t>
    </rPh>
    <phoneticPr fontId="9"/>
  </si>
  <si>
    <t>農業集落
排水事業</t>
    <rPh sb="0" eb="2">
      <t>ノウギョウ</t>
    </rPh>
    <rPh sb="2" eb="4">
      <t>シュウラク</t>
    </rPh>
    <rPh sb="5" eb="7">
      <t>ハイスイ</t>
    </rPh>
    <rPh sb="7" eb="9">
      <t>ジギョウ</t>
    </rPh>
    <phoneticPr fontId="9"/>
  </si>
  <si>
    <t>営業費用</t>
    <rPh sb="0" eb="2">
      <t>エイギョウ</t>
    </rPh>
    <rPh sb="2" eb="4">
      <t>ヒヨウ</t>
    </rPh>
    <phoneticPr fontId="9"/>
  </si>
  <si>
    <t>営業損益</t>
    <rPh sb="0" eb="2">
      <t>エイギョウ</t>
    </rPh>
    <rPh sb="2" eb="4">
      <t>ソンエキ</t>
    </rPh>
    <phoneticPr fontId="9"/>
  </si>
  <si>
    <t>経常損益</t>
    <rPh sb="0" eb="2">
      <t>ケイジョウ</t>
    </rPh>
    <rPh sb="2" eb="4">
      <t>ソンエキ</t>
    </rPh>
    <phoneticPr fontId="9"/>
  </si>
  <si>
    <t>セグメント資産</t>
    <rPh sb="5" eb="7">
      <t>シサン</t>
    </rPh>
    <phoneticPr fontId="9"/>
  </si>
  <si>
    <t>セグメント負債</t>
    <rPh sb="5" eb="7">
      <t>フサイ</t>
    </rPh>
    <phoneticPr fontId="9"/>
  </si>
  <si>
    <t>５ 　経営分析</t>
    <rPh sb="3" eb="5">
      <t>ケイエイ</t>
    </rPh>
    <rPh sb="5" eb="7">
      <t>ブンセキ</t>
    </rPh>
    <phoneticPr fontId="9"/>
  </si>
  <si>
    <t>（１）　業務分析表</t>
    <rPh sb="4" eb="6">
      <t>ギョウム</t>
    </rPh>
    <rPh sb="6" eb="8">
      <t>ブンセキ</t>
    </rPh>
    <rPh sb="8" eb="9">
      <t>ヒョウ</t>
    </rPh>
    <phoneticPr fontId="9"/>
  </si>
  <si>
    <t>　①　公共下水道事業（特定環境保全公共下水道事業を含む）</t>
    <rPh sb="3" eb="5">
      <t>コウキョウ</t>
    </rPh>
    <rPh sb="5" eb="7">
      <t>ゲスイ</t>
    </rPh>
    <rPh sb="7" eb="8">
      <t>ドウ</t>
    </rPh>
    <rPh sb="8" eb="10">
      <t>ジギョウ</t>
    </rPh>
    <rPh sb="11" eb="13">
      <t>トクテイ</t>
    </rPh>
    <rPh sb="13" eb="15">
      <t>カンキョウ</t>
    </rPh>
    <rPh sb="15" eb="17">
      <t>ホゼン</t>
    </rPh>
    <rPh sb="17" eb="19">
      <t>コウキョウ</t>
    </rPh>
    <rPh sb="19" eb="21">
      <t>ゲスイ</t>
    </rPh>
    <rPh sb="21" eb="22">
      <t>ドウ</t>
    </rPh>
    <rPh sb="22" eb="24">
      <t>ジギョウ</t>
    </rPh>
    <rPh sb="25" eb="26">
      <t>フク</t>
    </rPh>
    <phoneticPr fontId="23"/>
  </si>
  <si>
    <t>項　　　　目</t>
    <rPh sb="0" eb="1">
      <t>コウ</t>
    </rPh>
    <rPh sb="5" eb="6">
      <t>メ</t>
    </rPh>
    <phoneticPr fontId="9"/>
  </si>
  <si>
    <t>算　　　　　　　　　　　式</t>
    <rPh sb="0" eb="1">
      <t>ザン</t>
    </rPh>
    <rPh sb="12" eb="13">
      <t>シキ</t>
    </rPh>
    <phoneticPr fontId="9"/>
  </si>
  <si>
    <t>令和元年度</t>
    <rPh sb="0" eb="2">
      <t>レイワ</t>
    </rPh>
    <rPh sb="2" eb="4">
      <t>ガンネン</t>
    </rPh>
    <rPh sb="3" eb="5">
      <t>ネンド</t>
    </rPh>
    <phoneticPr fontId="9"/>
  </si>
  <si>
    <t>計算</t>
    <rPh sb="0" eb="2">
      <t>ケイサン</t>
    </rPh>
    <phoneticPr fontId="23"/>
  </si>
  <si>
    <t>備　　　　　　　　　　　　　考</t>
    <rPh sb="0" eb="1">
      <t>ビ</t>
    </rPh>
    <rPh sb="14" eb="15">
      <t>コウ</t>
    </rPh>
    <phoneticPr fontId="9"/>
  </si>
  <si>
    <t>有収率</t>
    <rPh sb="0" eb="1">
      <t>ユウ</t>
    </rPh>
    <rPh sb="1" eb="2">
      <t>オサム</t>
    </rPh>
    <rPh sb="2" eb="3">
      <t>リツ</t>
    </rPh>
    <phoneticPr fontId="9"/>
  </si>
  <si>
    <t>(％)</t>
    <phoneticPr fontId="9"/>
  </si>
  <si>
    <t>年間有収水量</t>
    <rPh sb="0" eb="2">
      <t>ネンカン</t>
    </rPh>
    <rPh sb="2" eb="3">
      <t>ユウ</t>
    </rPh>
    <rPh sb="3" eb="4">
      <t>オサム</t>
    </rPh>
    <rPh sb="4" eb="6">
      <t>スイリョウ</t>
    </rPh>
    <phoneticPr fontId="9"/>
  </si>
  <si>
    <t>×１００</t>
    <phoneticPr fontId="9"/>
  </si>
  <si>
    <t>㎥</t>
    <phoneticPr fontId="23"/>
  </si>
  <si>
    <t>処理した汚水のうち使用料徴収の対象となる有収水の割合である。</t>
    <rPh sb="0" eb="2">
      <t>ショリ</t>
    </rPh>
    <rPh sb="4" eb="6">
      <t>オスイ</t>
    </rPh>
    <rPh sb="9" eb="12">
      <t>シヨウリョウ</t>
    </rPh>
    <rPh sb="12" eb="14">
      <t>チョウシュウ</t>
    </rPh>
    <rPh sb="15" eb="17">
      <t>タイショウ</t>
    </rPh>
    <rPh sb="20" eb="22">
      <t>ユウシュウ</t>
    </rPh>
    <rPh sb="22" eb="23">
      <t>スイ</t>
    </rPh>
    <rPh sb="24" eb="26">
      <t>ワリアイ</t>
    </rPh>
    <phoneticPr fontId="23"/>
  </si>
  <si>
    <t>年間汚水処理水量</t>
    <rPh sb="0" eb="2">
      <t>ネンカン</t>
    </rPh>
    <rPh sb="2" eb="4">
      <t>オスイ</t>
    </rPh>
    <rPh sb="4" eb="6">
      <t>ショリ</t>
    </rPh>
    <rPh sb="6" eb="8">
      <t>スイリョウ</t>
    </rPh>
    <phoneticPr fontId="9"/>
  </si>
  <si>
    <t>㎥</t>
    <phoneticPr fontId="23"/>
  </si>
  <si>
    <t>有収率が高いほど使用料徴収の対象とできない不明水が少なく、効率的である。</t>
    <rPh sb="0" eb="2">
      <t>ユウシュウ</t>
    </rPh>
    <rPh sb="2" eb="3">
      <t>リツ</t>
    </rPh>
    <rPh sb="4" eb="5">
      <t>タカ</t>
    </rPh>
    <rPh sb="8" eb="11">
      <t>シヨウリョウ</t>
    </rPh>
    <rPh sb="11" eb="13">
      <t>チョウシュウ</t>
    </rPh>
    <rPh sb="14" eb="16">
      <t>タイショウ</t>
    </rPh>
    <rPh sb="21" eb="23">
      <t>フメイ</t>
    </rPh>
    <rPh sb="23" eb="24">
      <t>スイ</t>
    </rPh>
    <rPh sb="25" eb="26">
      <t>スク</t>
    </rPh>
    <rPh sb="29" eb="31">
      <t>コウリツ</t>
    </rPh>
    <rPh sb="31" eb="32">
      <t>テキ</t>
    </rPh>
    <phoneticPr fontId="23"/>
  </si>
  <si>
    <t>使用料単価</t>
    <rPh sb="0" eb="3">
      <t>シヨウリョウ</t>
    </rPh>
    <rPh sb="3" eb="5">
      <t>タンカ</t>
    </rPh>
    <phoneticPr fontId="9"/>
  </si>
  <si>
    <t>(円/㎥)</t>
    <rPh sb="1" eb="2">
      <t>エン</t>
    </rPh>
    <phoneticPr fontId="9"/>
  </si>
  <si>
    <t>使用料収入</t>
    <rPh sb="0" eb="3">
      <t>シヨウリョウ</t>
    </rPh>
    <rPh sb="3" eb="5">
      <t>シュウニュウ</t>
    </rPh>
    <phoneticPr fontId="9"/>
  </si>
  <si>
    <t>円</t>
    <rPh sb="0" eb="1">
      <t>エン</t>
    </rPh>
    <phoneticPr fontId="23"/>
  </si>
  <si>
    <t>有収水量1㎥当たりの使用料収入であり、使用料の水準を示す。</t>
    <rPh sb="0" eb="2">
      <t>ユウシュウ</t>
    </rPh>
    <rPh sb="2" eb="4">
      <t>スイリョウ</t>
    </rPh>
    <rPh sb="6" eb="7">
      <t>ア</t>
    </rPh>
    <rPh sb="10" eb="13">
      <t>シヨウリョウ</t>
    </rPh>
    <rPh sb="13" eb="15">
      <t>シュウニュウ</t>
    </rPh>
    <rPh sb="19" eb="22">
      <t>シヨウリョウ</t>
    </rPh>
    <rPh sb="23" eb="25">
      <t>スイジュン</t>
    </rPh>
    <rPh sb="26" eb="27">
      <t>シメ</t>
    </rPh>
    <phoneticPr fontId="9"/>
  </si>
  <si>
    <t>㎥</t>
    <phoneticPr fontId="23"/>
  </si>
  <si>
    <t>汚水処理原価</t>
    <rPh sb="0" eb="2">
      <t>オスイ</t>
    </rPh>
    <rPh sb="2" eb="4">
      <t>ショリ</t>
    </rPh>
    <rPh sb="4" eb="6">
      <t>ゲンカ</t>
    </rPh>
    <phoneticPr fontId="9"/>
  </si>
  <si>
    <t>汚水処理費</t>
    <rPh sb="0" eb="2">
      <t>オスイ</t>
    </rPh>
    <rPh sb="2" eb="4">
      <t>ショリ</t>
    </rPh>
    <rPh sb="4" eb="5">
      <t>ヒ</t>
    </rPh>
    <phoneticPr fontId="9"/>
  </si>
  <si>
    <t>有収水量1㎥当たりの汚水処理費であり、その水準を示す。</t>
    <rPh sb="0" eb="2">
      <t>ユウシュウ</t>
    </rPh>
    <rPh sb="2" eb="4">
      <t>スイリョウ</t>
    </rPh>
    <rPh sb="6" eb="7">
      <t>ア</t>
    </rPh>
    <rPh sb="10" eb="12">
      <t>オスイ</t>
    </rPh>
    <rPh sb="12" eb="14">
      <t>ショリ</t>
    </rPh>
    <rPh sb="14" eb="15">
      <t>ヒ</t>
    </rPh>
    <rPh sb="21" eb="23">
      <t>スイジュン</t>
    </rPh>
    <rPh sb="24" eb="25">
      <t>シメ</t>
    </rPh>
    <phoneticPr fontId="9"/>
  </si>
  <si>
    <t>汚水処理費は、維持管理費と資本費＊とに分けられる。</t>
    <rPh sb="0" eb="2">
      <t>オスイ</t>
    </rPh>
    <rPh sb="2" eb="5">
      <t>ショリヒ</t>
    </rPh>
    <rPh sb="7" eb="9">
      <t>イジ</t>
    </rPh>
    <rPh sb="9" eb="11">
      <t>カンリ</t>
    </rPh>
    <rPh sb="11" eb="12">
      <t>ヒ</t>
    </rPh>
    <rPh sb="13" eb="15">
      <t>シホン</t>
    </rPh>
    <rPh sb="15" eb="16">
      <t>ヒ</t>
    </rPh>
    <rPh sb="19" eb="20">
      <t>ワ</t>
    </rPh>
    <phoneticPr fontId="23"/>
  </si>
  <si>
    <t>汚水処理原価
(維持管理費)</t>
    <rPh sb="0" eb="2">
      <t>オスイ</t>
    </rPh>
    <rPh sb="2" eb="4">
      <t>ショリ</t>
    </rPh>
    <rPh sb="4" eb="6">
      <t>ゲンカ</t>
    </rPh>
    <rPh sb="8" eb="10">
      <t>イジ</t>
    </rPh>
    <rPh sb="10" eb="12">
      <t>カンリ</t>
    </rPh>
    <rPh sb="12" eb="13">
      <t>ヒ</t>
    </rPh>
    <phoneticPr fontId="9"/>
  </si>
  <si>
    <t>汚水処理費(維持管理費)</t>
    <rPh sb="0" eb="2">
      <t>オスイ</t>
    </rPh>
    <rPh sb="2" eb="4">
      <t>ショリ</t>
    </rPh>
    <rPh sb="4" eb="5">
      <t>ヒ</t>
    </rPh>
    <rPh sb="6" eb="8">
      <t>イジ</t>
    </rPh>
    <rPh sb="8" eb="10">
      <t>カンリ</t>
    </rPh>
    <rPh sb="10" eb="11">
      <t>ヒ</t>
    </rPh>
    <phoneticPr fontId="9"/>
  </si>
  <si>
    <t>維持管理費は日常の下水道施設の維持管理に要する経費であり、人件費、動力費、施設補修費、管渠清掃費等によって構成される。</t>
    <rPh sb="0" eb="2">
      <t>イジ</t>
    </rPh>
    <rPh sb="2" eb="4">
      <t>カンリ</t>
    </rPh>
    <rPh sb="4" eb="5">
      <t>ヒ</t>
    </rPh>
    <rPh sb="6" eb="8">
      <t>ニチジョウ</t>
    </rPh>
    <rPh sb="9" eb="11">
      <t>ゲスイ</t>
    </rPh>
    <rPh sb="11" eb="12">
      <t>ドウ</t>
    </rPh>
    <rPh sb="12" eb="14">
      <t>シセツ</t>
    </rPh>
    <rPh sb="15" eb="17">
      <t>イジ</t>
    </rPh>
    <rPh sb="17" eb="19">
      <t>カンリ</t>
    </rPh>
    <rPh sb="20" eb="21">
      <t>ヨウ</t>
    </rPh>
    <rPh sb="23" eb="25">
      <t>ケイヒ</t>
    </rPh>
    <rPh sb="29" eb="32">
      <t>ジンケンヒ</t>
    </rPh>
    <rPh sb="33" eb="35">
      <t>ドウリョク</t>
    </rPh>
    <rPh sb="35" eb="36">
      <t>ヒ</t>
    </rPh>
    <rPh sb="37" eb="39">
      <t>シセツ</t>
    </rPh>
    <rPh sb="39" eb="41">
      <t>ホシュウ</t>
    </rPh>
    <rPh sb="41" eb="42">
      <t>ヒ</t>
    </rPh>
    <rPh sb="43" eb="45">
      <t>カンキョ</t>
    </rPh>
    <rPh sb="45" eb="47">
      <t>セイソウ</t>
    </rPh>
    <rPh sb="47" eb="48">
      <t>ヒ</t>
    </rPh>
    <rPh sb="48" eb="49">
      <t>トウ</t>
    </rPh>
    <rPh sb="53" eb="55">
      <t>コウセイ</t>
    </rPh>
    <phoneticPr fontId="9"/>
  </si>
  <si>
    <t>経費回収率</t>
    <rPh sb="0" eb="2">
      <t>ケイヒ</t>
    </rPh>
    <rPh sb="2" eb="4">
      <t>カイシュウ</t>
    </rPh>
    <rPh sb="4" eb="5">
      <t>リツ</t>
    </rPh>
    <phoneticPr fontId="9"/>
  </si>
  <si>
    <t>(％)</t>
    <phoneticPr fontId="9"/>
  </si>
  <si>
    <t>使用料収入</t>
    <rPh sb="0" eb="2">
      <t>シヨウ</t>
    </rPh>
    <rPh sb="2" eb="3">
      <t>リョウ</t>
    </rPh>
    <rPh sb="3" eb="5">
      <t>シュウニュウ</t>
    </rPh>
    <phoneticPr fontId="9"/>
  </si>
  <si>
    <t>汚水処理に要した費用に対する、使用料による回収程度を示す指標である。下水道の経営は、経費の負担区分を踏まえて汚水処理費すべてを使用料によって賄うことが原則である。</t>
    <rPh sb="0" eb="2">
      <t>オスイ</t>
    </rPh>
    <rPh sb="2" eb="4">
      <t>ショリ</t>
    </rPh>
    <rPh sb="5" eb="6">
      <t>ヨウ</t>
    </rPh>
    <rPh sb="8" eb="10">
      <t>ヒヨウ</t>
    </rPh>
    <rPh sb="11" eb="12">
      <t>タイ</t>
    </rPh>
    <rPh sb="15" eb="18">
      <t>シヨウリョウ</t>
    </rPh>
    <rPh sb="21" eb="23">
      <t>カイシュウ</t>
    </rPh>
    <rPh sb="23" eb="25">
      <t>テイド</t>
    </rPh>
    <rPh sb="26" eb="27">
      <t>シメ</t>
    </rPh>
    <rPh sb="28" eb="30">
      <t>シヒョウ</t>
    </rPh>
    <phoneticPr fontId="9"/>
  </si>
  <si>
    <t>経費回収率
(維持管理費)</t>
    <rPh sb="0" eb="2">
      <t>ケイヒ</t>
    </rPh>
    <rPh sb="2" eb="4">
      <t>カイシュウ</t>
    </rPh>
    <rPh sb="4" eb="5">
      <t>リツ</t>
    </rPh>
    <rPh sb="7" eb="9">
      <t>イジ</t>
    </rPh>
    <rPh sb="9" eb="11">
      <t>カンリ</t>
    </rPh>
    <rPh sb="11" eb="12">
      <t>ヒ</t>
    </rPh>
    <phoneticPr fontId="9"/>
  </si>
  <si>
    <t>使用料収入</t>
    <rPh sb="0" eb="3">
      <t>シヨウリョウ</t>
    </rPh>
    <rPh sb="3" eb="5">
      <t>シュウニュウ</t>
    </rPh>
    <phoneticPr fontId="23"/>
  </si>
  <si>
    <t>×１００</t>
    <phoneticPr fontId="23"/>
  </si>
  <si>
    <t>この指標が100%を下回っている場合には、経費の抑制を図る一方、使用料の適正化を図ることにより、この指標の向上に取り組む必要がある。</t>
    <rPh sb="2" eb="4">
      <t>シヒョウ</t>
    </rPh>
    <rPh sb="10" eb="12">
      <t>シタマワ</t>
    </rPh>
    <rPh sb="16" eb="18">
      <t>バアイ</t>
    </rPh>
    <rPh sb="21" eb="23">
      <t>ケイヒ</t>
    </rPh>
    <rPh sb="24" eb="26">
      <t>ヨクセイ</t>
    </rPh>
    <rPh sb="27" eb="28">
      <t>ハカ</t>
    </rPh>
    <rPh sb="29" eb="31">
      <t>イッポウ</t>
    </rPh>
    <rPh sb="32" eb="35">
      <t>シヨウリョウ</t>
    </rPh>
    <rPh sb="36" eb="39">
      <t>テキセイカ</t>
    </rPh>
    <rPh sb="40" eb="41">
      <t>ハカ</t>
    </rPh>
    <rPh sb="50" eb="52">
      <t>シヒョウ</t>
    </rPh>
    <rPh sb="53" eb="55">
      <t>コウジョウ</t>
    </rPh>
    <rPh sb="56" eb="57">
      <t>ト</t>
    </rPh>
    <rPh sb="58" eb="59">
      <t>ク</t>
    </rPh>
    <rPh sb="60" eb="62">
      <t>ヒツヨウ</t>
    </rPh>
    <phoneticPr fontId="9"/>
  </si>
  <si>
    <t>供用開始区域内人口
1人当り汚水処理費</t>
    <rPh sb="0" eb="2">
      <t>キョウヨウ</t>
    </rPh>
    <rPh sb="2" eb="4">
      <t>カイシ</t>
    </rPh>
    <rPh sb="4" eb="6">
      <t>クイキ</t>
    </rPh>
    <rPh sb="6" eb="7">
      <t>ナイ</t>
    </rPh>
    <rPh sb="7" eb="9">
      <t>ジンコウ</t>
    </rPh>
    <rPh sb="11" eb="12">
      <t>ニン</t>
    </rPh>
    <rPh sb="12" eb="13">
      <t>アタ</t>
    </rPh>
    <rPh sb="14" eb="16">
      <t>オスイ</t>
    </rPh>
    <rPh sb="16" eb="18">
      <t>ショリ</t>
    </rPh>
    <rPh sb="18" eb="19">
      <t>ヒ</t>
    </rPh>
    <phoneticPr fontId="9"/>
  </si>
  <si>
    <t>(円/人)</t>
    <rPh sb="1" eb="2">
      <t>エン</t>
    </rPh>
    <rPh sb="3" eb="4">
      <t>ニン</t>
    </rPh>
    <phoneticPr fontId="9"/>
  </si>
  <si>
    <t>供用開始区域内人口1人当たりにかかる汚水処理費である。</t>
    <rPh sb="0" eb="2">
      <t>キョウヨウ</t>
    </rPh>
    <rPh sb="2" eb="4">
      <t>カイシ</t>
    </rPh>
    <rPh sb="4" eb="6">
      <t>クイキ</t>
    </rPh>
    <rPh sb="6" eb="7">
      <t>ナイ</t>
    </rPh>
    <rPh sb="7" eb="9">
      <t>ジンコウ</t>
    </rPh>
    <rPh sb="10" eb="11">
      <t>ニン</t>
    </rPh>
    <rPh sb="11" eb="12">
      <t>アタ</t>
    </rPh>
    <rPh sb="18" eb="20">
      <t>オスイ</t>
    </rPh>
    <rPh sb="20" eb="22">
      <t>ショリ</t>
    </rPh>
    <rPh sb="22" eb="23">
      <t>ヒ</t>
    </rPh>
    <phoneticPr fontId="23"/>
  </si>
  <si>
    <t>供用開始区域内人口</t>
    <rPh sb="0" eb="2">
      <t>キョウヨウ</t>
    </rPh>
    <rPh sb="2" eb="4">
      <t>カイシ</t>
    </rPh>
    <rPh sb="4" eb="6">
      <t>クイキ</t>
    </rPh>
    <rPh sb="6" eb="7">
      <t>ナイ</t>
    </rPh>
    <rPh sb="7" eb="9">
      <t>ジンコウ</t>
    </rPh>
    <phoneticPr fontId="23"/>
  </si>
  <si>
    <t>人</t>
    <rPh sb="0" eb="1">
      <t>ニン</t>
    </rPh>
    <phoneticPr fontId="23"/>
  </si>
  <si>
    <t>供用開始区域内人口1人当り
維持管理費(汚水分)</t>
    <rPh sb="0" eb="2">
      <t>キョウヨウ</t>
    </rPh>
    <rPh sb="2" eb="4">
      <t>カイシ</t>
    </rPh>
    <rPh sb="4" eb="6">
      <t>クイキ</t>
    </rPh>
    <rPh sb="6" eb="7">
      <t>ナイ</t>
    </rPh>
    <rPh sb="7" eb="9">
      <t>ジンコウ</t>
    </rPh>
    <rPh sb="10" eb="11">
      <t>ニン</t>
    </rPh>
    <rPh sb="11" eb="12">
      <t>アタ</t>
    </rPh>
    <rPh sb="14" eb="16">
      <t>イジ</t>
    </rPh>
    <rPh sb="16" eb="18">
      <t>カンリ</t>
    </rPh>
    <rPh sb="18" eb="19">
      <t>ヒ</t>
    </rPh>
    <rPh sb="20" eb="22">
      <t>オスイ</t>
    </rPh>
    <rPh sb="22" eb="23">
      <t>ブン</t>
    </rPh>
    <phoneticPr fontId="9"/>
  </si>
  <si>
    <t>供用開始区域内人口1人当たりにかかる維持管理費であり、効率的な維持管理の状況を見るものである。</t>
    <rPh sb="0" eb="2">
      <t>キョウヨウ</t>
    </rPh>
    <rPh sb="2" eb="4">
      <t>カイシ</t>
    </rPh>
    <rPh sb="4" eb="6">
      <t>クイキ</t>
    </rPh>
    <rPh sb="6" eb="7">
      <t>ナイ</t>
    </rPh>
    <rPh sb="7" eb="9">
      <t>ジンコウ</t>
    </rPh>
    <rPh sb="10" eb="11">
      <t>ニン</t>
    </rPh>
    <rPh sb="11" eb="12">
      <t>アタ</t>
    </rPh>
    <rPh sb="18" eb="20">
      <t>イジ</t>
    </rPh>
    <rPh sb="20" eb="22">
      <t>カンリ</t>
    </rPh>
    <rPh sb="22" eb="23">
      <t>ヒ</t>
    </rPh>
    <rPh sb="27" eb="29">
      <t>コウリツ</t>
    </rPh>
    <rPh sb="29" eb="30">
      <t>テキ</t>
    </rPh>
    <rPh sb="31" eb="33">
      <t>イジ</t>
    </rPh>
    <rPh sb="33" eb="35">
      <t>カンリ</t>
    </rPh>
    <rPh sb="36" eb="38">
      <t>ジョウキョウ</t>
    </rPh>
    <rPh sb="39" eb="40">
      <t>ミ</t>
    </rPh>
    <phoneticPr fontId="23"/>
  </si>
  <si>
    <t>職員１人当り</t>
    <rPh sb="0" eb="2">
      <t>ショクイン</t>
    </rPh>
    <rPh sb="3" eb="4">
      <t>ニン</t>
    </rPh>
    <rPh sb="4" eb="5">
      <t>ア</t>
    </rPh>
    <phoneticPr fontId="9"/>
  </si>
  <si>
    <t>(人/人)</t>
    <rPh sb="1" eb="2">
      <t>ニン</t>
    </rPh>
    <rPh sb="3" eb="4">
      <t>ニン</t>
    </rPh>
    <phoneticPr fontId="9"/>
  </si>
  <si>
    <t>供用開始区域内人口</t>
    <rPh sb="0" eb="2">
      <t>キョウヨウ</t>
    </rPh>
    <rPh sb="2" eb="4">
      <t>カイシ</t>
    </rPh>
    <rPh sb="4" eb="6">
      <t>クイキ</t>
    </rPh>
    <rPh sb="6" eb="7">
      <t>ナイ</t>
    </rPh>
    <rPh sb="7" eb="8">
      <t>ヒト</t>
    </rPh>
    <rPh sb="8" eb="9">
      <t>クチ</t>
    </rPh>
    <phoneticPr fontId="9"/>
  </si>
  <si>
    <t>供用開始区域内人口を損益勘定職員数で除したものである。</t>
    <rPh sb="0" eb="2">
      <t>キョウヨウ</t>
    </rPh>
    <rPh sb="2" eb="4">
      <t>カイシ</t>
    </rPh>
    <rPh sb="4" eb="6">
      <t>クイキ</t>
    </rPh>
    <rPh sb="6" eb="7">
      <t>ナイ</t>
    </rPh>
    <rPh sb="7" eb="9">
      <t>ジンコウ</t>
    </rPh>
    <rPh sb="10" eb="12">
      <t>ソンエキ</t>
    </rPh>
    <rPh sb="12" eb="14">
      <t>カンジョウ</t>
    </rPh>
    <rPh sb="14" eb="16">
      <t>ショクイン</t>
    </rPh>
    <rPh sb="16" eb="17">
      <t>スウ</t>
    </rPh>
    <rPh sb="18" eb="19">
      <t>ジョ</t>
    </rPh>
    <phoneticPr fontId="23"/>
  </si>
  <si>
    <t>損益勘定職員数</t>
    <rPh sb="0" eb="2">
      <t>ソンエキ</t>
    </rPh>
    <rPh sb="2" eb="4">
      <t>カンジョウ</t>
    </rPh>
    <rPh sb="4" eb="7">
      <t>ショクインスウ</t>
    </rPh>
    <phoneticPr fontId="9"/>
  </si>
  <si>
    <t>職員給与費
対営業収益比率</t>
    <rPh sb="0" eb="2">
      <t>ショクイン</t>
    </rPh>
    <rPh sb="2" eb="4">
      <t>キュウヨ</t>
    </rPh>
    <rPh sb="4" eb="5">
      <t>ヒ</t>
    </rPh>
    <rPh sb="6" eb="7">
      <t>タイ</t>
    </rPh>
    <rPh sb="7" eb="9">
      <t>エイギョウ</t>
    </rPh>
    <rPh sb="9" eb="11">
      <t>シュウエキ</t>
    </rPh>
    <rPh sb="11" eb="13">
      <t>ヒリツ</t>
    </rPh>
    <phoneticPr fontId="9"/>
  </si>
  <si>
    <t>(％)</t>
    <phoneticPr fontId="9"/>
  </si>
  <si>
    <t>×１００</t>
    <phoneticPr fontId="23"/>
  </si>
  <si>
    <t>営業収益に対する職員給与費の割合である。</t>
    <rPh sb="0" eb="2">
      <t>エイギョウ</t>
    </rPh>
    <rPh sb="2" eb="4">
      <t>シュウエキ</t>
    </rPh>
    <rPh sb="5" eb="6">
      <t>タイ</t>
    </rPh>
    <rPh sb="8" eb="10">
      <t>ショクイン</t>
    </rPh>
    <rPh sb="10" eb="12">
      <t>キュウヨ</t>
    </rPh>
    <rPh sb="12" eb="13">
      <t>ヒ</t>
    </rPh>
    <rPh sb="14" eb="16">
      <t>ワリアイ</t>
    </rPh>
    <phoneticPr fontId="23"/>
  </si>
  <si>
    <t>営業収益－受託工事収益</t>
    <rPh sb="0" eb="2">
      <t>エイギョウ</t>
    </rPh>
    <rPh sb="2" eb="4">
      <t>シュウエキ</t>
    </rPh>
    <rPh sb="5" eb="7">
      <t>ジュタク</t>
    </rPh>
    <rPh sb="7" eb="9">
      <t>コウジ</t>
    </rPh>
    <rPh sb="9" eb="11">
      <t>シュウエキ</t>
    </rPh>
    <phoneticPr fontId="9"/>
  </si>
  <si>
    <t>営業収益が職員にどの程度分配されているかを示している。</t>
    <rPh sb="0" eb="2">
      <t>エイギョウ</t>
    </rPh>
    <rPh sb="2" eb="4">
      <t>シュウエキ</t>
    </rPh>
    <rPh sb="5" eb="7">
      <t>ショクイン</t>
    </rPh>
    <rPh sb="10" eb="12">
      <t>テイド</t>
    </rPh>
    <rPh sb="12" eb="14">
      <t>ブンパイ</t>
    </rPh>
    <rPh sb="21" eb="22">
      <t>シメ</t>
    </rPh>
    <phoneticPr fontId="23"/>
  </si>
  <si>
    <t>施設利用率</t>
    <rPh sb="0" eb="2">
      <t>シセツ</t>
    </rPh>
    <rPh sb="2" eb="5">
      <t>リヨウリツ</t>
    </rPh>
    <phoneticPr fontId="9"/>
  </si>
  <si>
    <t>(％)</t>
    <phoneticPr fontId="9"/>
  </si>
  <si>
    <t>日平均汚水処理水量</t>
    <rPh sb="0" eb="1">
      <t>ヒ</t>
    </rPh>
    <rPh sb="1" eb="3">
      <t>ヘイキン</t>
    </rPh>
    <rPh sb="3" eb="5">
      <t>オスイ</t>
    </rPh>
    <rPh sb="5" eb="7">
      <t>ショリ</t>
    </rPh>
    <rPh sb="7" eb="9">
      <t>スイリョウ</t>
    </rPh>
    <rPh sb="8" eb="9">
      <t>リョウ</t>
    </rPh>
    <phoneticPr fontId="9"/>
  </si>
  <si>
    <t>×１００</t>
    <phoneticPr fontId="9"/>
  </si>
  <si>
    <t>日平均汚水処理水量を一日汚水処理能力で除したものである。</t>
    <rPh sb="0" eb="1">
      <t>ニチ</t>
    </rPh>
    <rPh sb="1" eb="3">
      <t>ヘイキン</t>
    </rPh>
    <rPh sb="3" eb="5">
      <t>オスイ</t>
    </rPh>
    <rPh sb="5" eb="7">
      <t>ショリ</t>
    </rPh>
    <rPh sb="7" eb="9">
      <t>スイリョウ</t>
    </rPh>
    <rPh sb="10" eb="12">
      <t>イチニチ</t>
    </rPh>
    <rPh sb="12" eb="14">
      <t>オスイ</t>
    </rPh>
    <rPh sb="14" eb="16">
      <t>ショリ</t>
    </rPh>
    <rPh sb="16" eb="18">
      <t>ノウリョク</t>
    </rPh>
    <rPh sb="19" eb="20">
      <t>ジョ</t>
    </rPh>
    <phoneticPr fontId="9"/>
  </si>
  <si>
    <t>一日汚水処理能力</t>
    <rPh sb="0" eb="2">
      <t>イチニチ</t>
    </rPh>
    <rPh sb="2" eb="4">
      <t>オスイ</t>
    </rPh>
    <rPh sb="4" eb="6">
      <t>ショリ</t>
    </rPh>
    <rPh sb="6" eb="8">
      <t>ノウリョク</t>
    </rPh>
    <phoneticPr fontId="9"/>
  </si>
  <si>
    <t>施設がどの程度利用されているのかを示す。</t>
    <rPh sb="0" eb="2">
      <t>シセツ</t>
    </rPh>
    <rPh sb="5" eb="7">
      <t>テイド</t>
    </rPh>
    <rPh sb="7" eb="9">
      <t>リヨウ</t>
    </rPh>
    <rPh sb="17" eb="18">
      <t>シメ</t>
    </rPh>
    <phoneticPr fontId="9"/>
  </si>
  <si>
    <t>＊資本費は、地方公営企業法適用企業にあっては減価償却費、企業債等支払利息(一時借入金利息を除く。)及び資産減耗費の合計額である。</t>
    <rPh sb="1" eb="3">
      <t>シホン</t>
    </rPh>
    <rPh sb="3" eb="4">
      <t>ヒ</t>
    </rPh>
    <rPh sb="6" eb="8">
      <t>チホウ</t>
    </rPh>
    <rPh sb="8" eb="10">
      <t>コウエイ</t>
    </rPh>
    <rPh sb="10" eb="12">
      <t>キギョウ</t>
    </rPh>
    <rPh sb="12" eb="13">
      <t>ホウ</t>
    </rPh>
    <rPh sb="13" eb="15">
      <t>テキヨウ</t>
    </rPh>
    <rPh sb="15" eb="17">
      <t>キギョウ</t>
    </rPh>
    <rPh sb="22" eb="24">
      <t>ゲンカ</t>
    </rPh>
    <rPh sb="24" eb="26">
      <t>ショウキャク</t>
    </rPh>
    <rPh sb="26" eb="27">
      <t>ヒ</t>
    </rPh>
    <rPh sb="28" eb="30">
      <t>キギョウ</t>
    </rPh>
    <rPh sb="30" eb="31">
      <t>サイ</t>
    </rPh>
    <rPh sb="31" eb="32">
      <t>トウ</t>
    </rPh>
    <rPh sb="32" eb="34">
      <t>シハライ</t>
    </rPh>
    <rPh sb="34" eb="36">
      <t>リソク</t>
    </rPh>
    <rPh sb="37" eb="39">
      <t>イチジ</t>
    </rPh>
    <rPh sb="39" eb="41">
      <t>カリイレ</t>
    </rPh>
    <rPh sb="41" eb="42">
      <t>キン</t>
    </rPh>
    <rPh sb="42" eb="44">
      <t>リソク</t>
    </rPh>
    <rPh sb="45" eb="46">
      <t>ノゾ</t>
    </rPh>
    <rPh sb="49" eb="50">
      <t>オヨ</t>
    </rPh>
    <rPh sb="51" eb="53">
      <t>シサン</t>
    </rPh>
    <rPh sb="53" eb="55">
      <t>ゲンモウ</t>
    </rPh>
    <rPh sb="55" eb="56">
      <t>ヒ</t>
    </rPh>
    <rPh sb="57" eb="59">
      <t>ゴウケイ</t>
    </rPh>
    <rPh sb="59" eb="60">
      <t>ガク</t>
    </rPh>
    <phoneticPr fontId="23"/>
  </si>
  <si>
    <t>（２）　財務分析表</t>
    <rPh sb="4" eb="6">
      <t>ザイム</t>
    </rPh>
    <rPh sb="6" eb="8">
      <t>ブンセキ</t>
    </rPh>
    <rPh sb="8" eb="9">
      <t>ヒョウ</t>
    </rPh>
    <phoneticPr fontId="9"/>
  </si>
  <si>
    <t>算　　　　式</t>
    <rPh sb="0" eb="1">
      <t>ザン</t>
    </rPh>
    <rPh sb="5" eb="6">
      <t>シキ</t>
    </rPh>
    <phoneticPr fontId="9"/>
  </si>
  <si>
    <t>総収支比率</t>
    <rPh sb="0" eb="1">
      <t>ソウ</t>
    </rPh>
    <rPh sb="1" eb="3">
      <t>シュウシ</t>
    </rPh>
    <rPh sb="3" eb="5">
      <t>ヒリツ</t>
    </rPh>
    <rPh sb="4" eb="5">
      <t>リツ</t>
    </rPh>
    <phoneticPr fontId="9"/>
  </si>
  <si>
    <t>総収益</t>
    <rPh sb="0" eb="1">
      <t>ソウ</t>
    </rPh>
    <rPh sb="1" eb="3">
      <t>シュウエキ</t>
    </rPh>
    <phoneticPr fontId="9"/>
  </si>
  <si>
    <t>×１００</t>
    <phoneticPr fontId="9"/>
  </si>
  <si>
    <t>総収益と総費用の比率を表したものである。</t>
    <rPh sb="0" eb="1">
      <t>ソウ</t>
    </rPh>
    <rPh sb="1" eb="3">
      <t>シュウエキ</t>
    </rPh>
    <rPh sb="4" eb="5">
      <t>ソウ</t>
    </rPh>
    <rPh sb="5" eb="7">
      <t>ヒヨウ</t>
    </rPh>
    <rPh sb="8" eb="10">
      <t>ヒリツ</t>
    </rPh>
    <rPh sb="11" eb="12">
      <t>アラワ</t>
    </rPh>
    <phoneticPr fontId="9"/>
  </si>
  <si>
    <t>総費用</t>
    <rPh sb="0" eb="1">
      <t>ソウ</t>
    </rPh>
    <rPh sb="1" eb="3">
      <t>ヒヨウ</t>
    </rPh>
    <phoneticPr fontId="9"/>
  </si>
  <si>
    <t>100%未満であると総収支が赤字であることを示している。</t>
    <rPh sb="4" eb="6">
      <t>ミマン</t>
    </rPh>
    <rPh sb="10" eb="11">
      <t>ソウ</t>
    </rPh>
    <rPh sb="11" eb="13">
      <t>シュウシ</t>
    </rPh>
    <rPh sb="14" eb="16">
      <t>アカジ</t>
    </rPh>
    <rPh sb="22" eb="23">
      <t>シメ</t>
    </rPh>
    <phoneticPr fontId="9"/>
  </si>
  <si>
    <t>経常収支比率</t>
    <rPh sb="0" eb="2">
      <t>ケイジョウ</t>
    </rPh>
    <rPh sb="2" eb="4">
      <t>シュウシ</t>
    </rPh>
    <rPh sb="4" eb="6">
      <t>ヒリツ</t>
    </rPh>
    <rPh sb="5" eb="6">
      <t>リツ</t>
    </rPh>
    <phoneticPr fontId="9"/>
  </si>
  <si>
    <t>経常収益</t>
    <rPh sb="0" eb="2">
      <t>ケイジョウ</t>
    </rPh>
    <rPh sb="2" eb="4">
      <t>シュウエキ</t>
    </rPh>
    <phoneticPr fontId="9"/>
  </si>
  <si>
    <t>経常収益と経常費用の比率を表したものである。</t>
    <rPh sb="0" eb="2">
      <t>ケイジョウ</t>
    </rPh>
    <rPh sb="2" eb="4">
      <t>シュウエキ</t>
    </rPh>
    <rPh sb="5" eb="7">
      <t>ケイジョウ</t>
    </rPh>
    <rPh sb="7" eb="9">
      <t>ヒヨウ</t>
    </rPh>
    <rPh sb="10" eb="12">
      <t>ヒリツ</t>
    </rPh>
    <rPh sb="13" eb="14">
      <t>アラワ</t>
    </rPh>
    <phoneticPr fontId="9"/>
  </si>
  <si>
    <t>経常費用</t>
    <rPh sb="0" eb="2">
      <t>ケイジョウ</t>
    </rPh>
    <rPh sb="2" eb="4">
      <t>ヒヨウ</t>
    </rPh>
    <phoneticPr fontId="9"/>
  </si>
  <si>
    <t>100%未満であると経常収支が赤字であることを示している。</t>
    <rPh sb="4" eb="6">
      <t>ミマン</t>
    </rPh>
    <rPh sb="10" eb="12">
      <t>ケイジョウ</t>
    </rPh>
    <rPh sb="12" eb="14">
      <t>シュウシ</t>
    </rPh>
    <rPh sb="15" eb="17">
      <t>アカジ</t>
    </rPh>
    <rPh sb="23" eb="24">
      <t>シメ</t>
    </rPh>
    <phoneticPr fontId="9"/>
  </si>
  <si>
    <t>資金不足比率</t>
    <rPh sb="0" eb="2">
      <t>シキン</t>
    </rPh>
    <rPh sb="2" eb="4">
      <t>ブソク</t>
    </rPh>
    <rPh sb="4" eb="6">
      <t>ヒリツ</t>
    </rPh>
    <rPh sb="5" eb="6">
      <t>リツ</t>
    </rPh>
    <phoneticPr fontId="9"/>
  </si>
  <si>
    <t>資金不足額</t>
    <rPh sb="0" eb="2">
      <t>シキン</t>
    </rPh>
    <rPh sb="2" eb="4">
      <t>フソク</t>
    </rPh>
    <rPh sb="4" eb="5">
      <t>ガク</t>
    </rPh>
    <phoneticPr fontId="9"/>
  </si>
  <si>
    <t>資金の不足額(地方財政法施行令第15条、第16条)と営業収益(受託工事収益を除く)の比率</t>
    <rPh sb="0" eb="2">
      <t>シキン</t>
    </rPh>
    <rPh sb="3" eb="5">
      <t>フソク</t>
    </rPh>
    <rPh sb="5" eb="6">
      <t>ガク</t>
    </rPh>
    <rPh sb="7" eb="9">
      <t>チホウ</t>
    </rPh>
    <rPh sb="9" eb="11">
      <t>ザイセイ</t>
    </rPh>
    <rPh sb="11" eb="12">
      <t>ホウ</t>
    </rPh>
    <rPh sb="12" eb="14">
      <t>セコウ</t>
    </rPh>
    <rPh sb="14" eb="15">
      <t>レイ</t>
    </rPh>
    <rPh sb="15" eb="16">
      <t>ダイ</t>
    </rPh>
    <rPh sb="18" eb="19">
      <t>ジョウ</t>
    </rPh>
    <rPh sb="20" eb="21">
      <t>ダイ</t>
    </rPh>
    <rPh sb="23" eb="24">
      <t>ジョウ</t>
    </rPh>
    <rPh sb="26" eb="28">
      <t>エイギョウ</t>
    </rPh>
    <rPh sb="28" eb="30">
      <t>シュウエキ</t>
    </rPh>
    <rPh sb="31" eb="33">
      <t>ジュタク</t>
    </rPh>
    <rPh sb="33" eb="35">
      <t>コウジ</t>
    </rPh>
    <rPh sb="35" eb="37">
      <t>シュウエキ</t>
    </rPh>
    <rPh sb="38" eb="39">
      <t>ノゾ</t>
    </rPh>
    <rPh sb="42" eb="44">
      <t>ヒリツ</t>
    </rPh>
    <phoneticPr fontId="9"/>
  </si>
  <si>
    <t>営業収益-受託工事収益</t>
    <rPh sb="0" eb="2">
      <t>エイギョウ</t>
    </rPh>
    <rPh sb="2" eb="4">
      <t>シュウエキ</t>
    </rPh>
    <rPh sb="5" eb="7">
      <t>ジュタク</t>
    </rPh>
    <rPh sb="7" eb="9">
      <t>コウジ</t>
    </rPh>
    <rPh sb="9" eb="11">
      <t>シュウエキ</t>
    </rPh>
    <phoneticPr fontId="9"/>
  </si>
  <si>
    <t>利子負担率</t>
    <rPh sb="0" eb="2">
      <t>リシ</t>
    </rPh>
    <rPh sb="2" eb="4">
      <t>フタン</t>
    </rPh>
    <rPh sb="4" eb="5">
      <t>リツ</t>
    </rPh>
    <phoneticPr fontId="9"/>
  </si>
  <si>
    <t>支払利息及び企業債取扱諸費</t>
    <rPh sb="0" eb="2">
      <t>シハライ</t>
    </rPh>
    <rPh sb="2" eb="4">
      <t>リソク</t>
    </rPh>
    <rPh sb="4" eb="5">
      <t>オヨ</t>
    </rPh>
    <rPh sb="6" eb="8">
      <t>キギョウ</t>
    </rPh>
    <rPh sb="8" eb="9">
      <t>サイ</t>
    </rPh>
    <rPh sb="9" eb="11">
      <t>トリアツカイ</t>
    </rPh>
    <rPh sb="11" eb="13">
      <t>ショヒ</t>
    </rPh>
    <phoneticPr fontId="9"/>
  </si>
  <si>
    <t>有利子の負債および借入資本金に対する支払利息の割合であり、外部利子の平均利率を表す。利子負担率が高くなるとその後の経営を圧迫する要因の一つとなる。</t>
    <rPh sb="0" eb="1">
      <t>ユウ</t>
    </rPh>
    <rPh sb="1" eb="3">
      <t>リシ</t>
    </rPh>
    <rPh sb="4" eb="6">
      <t>フサイ</t>
    </rPh>
    <rPh sb="9" eb="11">
      <t>カリイレ</t>
    </rPh>
    <rPh sb="11" eb="14">
      <t>シホンキン</t>
    </rPh>
    <rPh sb="15" eb="16">
      <t>タイ</t>
    </rPh>
    <rPh sb="18" eb="20">
      <t>シハライ</t>
    </rPh>
    <rPh sb="20" eb="22">
      <t>リソク</t>
    </rPh>
    <rPh sb="23" eb="25">
      <t>ワリアイ</t>
    </rPh>
    <rPh sb="29" eb="31">
      <t>ガイブ</t>
    </rPh>
    <rPh sb="31" eb="33">
      <t>リシ</t>
    </rPh>
    <rPh sb="34" eb="36">
      <t>ヘイキン</t>
    </rPh>
    <rPh sb="36" eb="38">
      <t>リリツ</t>
    </rPh>
    <rPh sb="39" eb="40">
      <t>アラワ</t>
    </rPh>
    <rPh sb="42" eb="44">
      <t>リシ</t>
    </rPh>
    <rPh sb="44" eb="46">
      <t>フタン</t>
    </rPh>
    <rPh sb="46" eb="47">
      <t>リツ</t>
    </rPh>
    <rPh sb="48" eb="49">
      <t>タカ</t>
    </rPh>
    <rPh sb="55" eb="56">
      <t>ゴ</t>
    </rPh>
    <rPh sb="57" eb="59">
      <t>ケイエイ</t>
    </rPh>
    <rPh sb="60" eb="62">
      <t>アッパク</t>
    </rPh>
    <rPh sb="64" eb="66">
      <t>ヨウイン</t>
    </rPh>
    <rPh sb="67" eb="68">
      <t>１</t>
    </rPh>
    <phoneticPr fontId="9"/>
  </si>
  <si>
    <t>企業債年度末残高</t>
    <rPh sb="0" eb="2">
      <t>キギョウ</t>
    </rPh>
    <rPh sb="2" eb="3">
      <t>サイ</t>
    </rPh>
    <rPh sb="3" eb="6">
      <t>ネンドマツ</t>
    </rPh>
    <rPh sb="6" eb="8">
      <t>ザンダカ</t>
    </rPh>
    <phoneticPr fontId="9"/>
  </si>
  <si>
    <t>自己資本構成比率</t>
    <rPh sb="0" eb="2">
      <t>ジコ</t>
    </rPh>
    <rPh sb="2" eb="4">
      <t>シホン</t>
    </rPh>
    <rPh sb="4" eb="6">
      <t>コウセイ</t>
    </rPh>
    <rPh sb="6" eb="8">
      <t>ヒリツ</t>
    </rPh>
    <phoneticPr fontId="9"/>
  </si>
  <si>
    <t>自己資本</t>
    <rPh sb="0" eb="2">
      <t>ジコ</t>
    </rPh>
    <rPh sb="2" eb="4">
      <t>シホン</t>
    </rPh>
    <phoneticPr fontId="9"/>
  </si>
  <si>
    <t>総資本に占める自己資本の割合であり、財政状態の長期的な安全性を見る指標である。</t>
    <rPh sb="0" eb="1">
      <t>ソウ</t>
    </rPh>
    <rPh sb="1" eb="3">
      <t>シホン</t>
    </rPh>
    <rPh sb="4" eb="5">
      <t>シ</t>
    </rPh>
    <rPh sb="7" eb="9">
      <t>ジコ</t>
    </rPh>
    <rPh sb="9" eb="11">
      <t>シホン</t>
    </rPh>
    <rPh sb="12" eb="14">
      <t>ワリアイ</t>
    </rPh>
    <rPh sb="18" eb="20">
      <t>ザイセイ</t>
    </rPh>
    <rPh sb="20" eb="22">
      <t>ジョウタイ</t>
    </rPh>
    <rPh sb="23" eb="26">
      <t>チョウキテキ</t>
    </rPh>
    <rPh sb="27" eb="29">
      <t>アンゼン</t>
    </rPh>
    <rPh sb="29" eb="30">
      <t>セイ</t>
    </rPh>
    <rPh sb="31" eb="32">
      <t>ミ</t>
    </rPh>
    <rPh sb="33" eb="35">
      <t>シヒョウ</t>
    </rPh>
    <phoneticPr fontId="9"/>
  </si>
  <si>
    <t>負債・資本</t>
    <rPh sb="0" eb="2">
      <t>フサイ</t>
    </rPh>
    <rPh sb="3" eb="5">
      <t>シホン</t>
    </rPh>
    <phoneticPr fontId="9"/>
  </si>
  <si>
    <t>固定資産対</t>
    <rPh sb="0" eb="2">
      <t>コテイ</t>
    </rPh>
    <rPh sb="2" eb="4">
      <t>シサン</t>
    </rPh>
    <rPh sb="4" eb="5">
      <t>タイ</t>
    </rPh>
    <phoneticPr fontId="9"/>
  </si>
  <si>
    <t>固定資産</t>
    <rPh sb="0" eb="2">
      <t>コテイ</t>
    </rPh>
    <rPh sb="2" eb="4">
      <t>シサン</t>
    </rPh>
    <phoneticPr fontId="9"/>
  </si>
  <si>
    <t>自己資本構成比率と同じく、事業の固定的・長期的安全性を見る指標で、資金が長期的拘束される固定資産が、どの程度自己資本や長期借入金によって調達されているかを示す。</t>
    <rPh sb="0" eb="2">
      <t>ジコ</t>
    </rPh>
    <rPh sb="2" eb="4">
      <t>シホン</t>
    </rPh>
    <rPh sb="4" eb="6">
      <t>コウセイ</t>
    </rPh>
    <rPh sb="6" eb="8">
      <t>ヒリツ</t>
    </rPh>
    <rPh sb="9" eb="10">
      <t>オナ</t>
    </rPh>
    <rPh sb="13" eb="15">
      <t>ジギョウ</t>
    </rPh>
    <rPh sb="16" eb="18">
      <t>コテイ</t>
    </rPh>
    <rPh sb="18" eb="19">
      <t>テキ</t>
    </rPh>
    <rPh sb="20" eb="23">
      <t>チョウキテキ</t>
    </rPh>
    <rPh sb="23" eb="26">
      <t>アンゼンセイ</t>
    </rPh>
    <rPh sb="27" eb="28">
      <t>ミ</t>
    </rPh>
    <rPh sb="29" eb="31">
      <t>シヒョウ</t>
    </rPh>
    <rPh sb="33" eb="35">
      <t>シキン</t>
    </rPh>
    <rPh sb="36" eb="39">
      <t>チョウキテキ</t>
    </rPh>
    <rPh sb="39" eb="41">
      <t>コウソク</t>
    </rPh>
    <rPh sb="44" eb="46">
      <t>コテイ</t>
    </rPh>
    <rPh sb="46" eb="48">
      <t>シサン</t>
    </rPh>
    <rPh sb="52" eb="54">
      <t>テイド</t>
    </rPh>
    <rPh sb="54" eb="56">
      <t>ジコ</t>
    </rPh>
    <rPh sb="56" eb="58">
      <t>シホン</t>
    </rPh>
    <rPh sb="59" eb="61">
      <t>チョウキ</t>
    </rPh>
    <rPh sb="61" eb="63">
      <t>カリイレ</t>
    </rPh>
    <rPh sb="63" eb="64">
      <t>キン</t>
    </rPh>
    <rPh sb="68" eb="70">
      <t>チョウタツ</t>
    </rPh>
    <rPh sb="77" eb="78">
      <t>シメ</t>
    </rPh>
    <phoneticPr fontId="9"/>
  </si>
  <si>
    <t>長期資本比率</t>
    <rPh sb="0" eb="2">
      <t>チョウキ</t>
    </rPh>
    <rPh sb="2" eb="4">
      <t>シホン</t>
    </rPh>
    <rPh sb="4" eb="6">
      <t>ヒリツ</t>
    </rPh>
    <phoneticPr fontId="9"/>
  </si>
  <si>
    <t>自己資本＋固定負債</t>
    <rPh sb="0" eb="2">
      <t>ジコ</t>
    </rPh>
    <rPh sb="2" eb="4">
      <t>シホン</t>
    </rPh>
    <rPh sb="5" eb="7">
      <t>コテイ</t>
    </rPh>
    <rPh sb="7" eb="9">
      <t>フサイ</t>
    </rPh>
    <phoneticPr fontId="9"/>
  </si>
  <si>
    <t>供用開始区域内人口
1人当りの企業債現在高</t>
    <rPh sb="0" eb="2">
      <t>キョウヨウ</t>
    </rPh>
    <rPh sb="2" eb="4">
      <t>カイシ</t>
    </rPh>
    <rPh sb="4" eb="9">
      <t>クイキナイジンコウ</t>
    </rPh>
    <rPh sb="11" eb="12">
      <t>ニン</t>
    </rPh>
    <rPh sb="12" eb="13">
      <t>アタ</t>
    </rPh>
    <rPh sb="15" eb="17">
      <t>キギョウ</t>
    </rPh>
    <rPh sb="17" eb="18">
      <t>サイ</t>
    </rPh>
    <rPh sb="18" eb="20">
      <t>ゲンザイ</t>
    </rPh>
    <rPh sb="20" eb="21">
      <t>タカ</t>
    </rPh>
    <phoneticPr fontId="9"/>
  </si>
  <si>
    <t>(千円/人)</t>
    <rPh sb="1" eb="2">
      <t>セン</t>
    </rPh>
    <rPh sb="2" eb="3">
      <t>エン</t>
    </rPh>
    <rPh sb="4" eb="5">
      <t>ニン</t>
    </rPh>
    <phoneticPr fontId="9"/>
  </si>
  <si>
    <t>企業債現在高</t>
    <rPh sb="0" eb="2">
      <t>キギョウ</t>
    </rPh>
    <rPh sb="2" eb="3">
      <t>サイ</t>
    </rPh>
    <rPh sb="3" eb="5">
      <t>ゲンザイ</t>
    </rPh>
    <rPh sb="5" eb="6">
      <t>タカ</t>
    </rPh>
    <phoneticPr fontId="9"/>
  </si>
  <si>
    <t>千円</t>
    <rPh sb="0" eb="1">
      <t>セン</t>
    </rPh>
    <rPh sb="1" eb="2">
      <t>エン</t>
    </rPh>
    <phoneticPr fontId="23"/>
  </si>
  <si>
    <t>企業債現在高を供用開始区域内人口で除したものである。</t>
    <rPh sb="0" eb="2">
      <t>キギョウ</t>
    </rPh>
    <rPh sb="2" eb="3">
      <t>サイ</t>
    </rPh>
    <rPh sb="3" eb="5">
      <t>ゲンザイ</t>
    </rPh>
    <rPh sb="5" eb="6">
      <t>タカ</t>
    </rPh>
    <rPh sb="7" eb="9">
      <t>キョウヨウ</t>
    </rPh>
    <rPh sb="9" eb="11">
      <t>カイシ</t>
    </rPh>
    <rPh sb="11" eb="13">
      <t>クイキ</t>
    </rPh>
    <rPh sb="13" eb="14">
      <t>ナイ</t>
    </rPh>
    <rPh sb="14" eb="16">
      <t>ジンコウ</t>
    </rPh>
    <rPh sb="17" eb="18">
      <t>ジョ</t>
    </rPh>
    <phoneticPr fontId="9"/>
  </si>
  <si>
    <t>供用開始区域内人口</t>
    <rPh sb="0" eb="2">
      <t>キョウヨウ</t>
    </rPh>
    <rPh sb="2" eb="4">
      <t>カイシ</t>
    </rPh>
    <rPh sb="4" eb="6">
      <t>クイキ</t>
    </rPh>
    <rPh sb="6" eb="7">
      <t>ナイ</t>
    </rPh>
    <rPh sb="7" eb="9">
      <t>ジンコウ</t>
    </rPh>
    <phoneticPr fontId="9"/>
  </si>
  <si>
    <t>注：本表における算式の用語は、次のとおりとした。</t>
    <rPh sb="0" eb="1">
      <t>チュウ</t>
    </rPh>
    <rPh sb="2" eb="3">
      <t>ホン</t>
    </rPh>
    <rPh sb="3" eb="4">
      <t>ヒョウ</t>
    </rPh>
    <rPh sb="8" eb="10">
      <t>サンシキ</t>
    </rPh>
    <rPh sb="11" eb="13">
      <t>ヨウゴ</t>
    </rPh>
    <rPh sb="15" eb="16">
      <t>ツギ</t>
    </rPh>
    <phoneticPr fontId="9"/>
  </si>
  <si>
    <t>　資金不足額　＝　流動負債－流動資産＋翌年度に繰り越される支出の財源充当額</t>
    <rPh sb="1" eb="3">
      <t>シキン</t>
    </rPh>
    <rPh sb="3" eb="5">
      <t>ブソク</t>
    </rPh>
    <rPh sb="5" eb="6">
      <t>ガク</t>
    </rPh>
    <phoneticPr fontId="9"/>
  </si>
  <si>
    <t>　自己資本　＝　資本金＋剰余金＋繰延収益</t>
    <rPh sb="1" eb="3">
      <t>ジコ</t>
    </rPh>
    <rPh sb="3" eb="5">
      <t>シホン</t>
    </rPh>
    <phoneticPr fontId="9"/>
  </si>
  <si>
    <t>(参照)総務省「下水道事業経営指標」</t>
    <rPh sb="1" eb="3">
      <t>サンショウ</t>
    </rPh>
    <rPh sb="4" eb="7">
      <t>ソウムショウ</t>
    </rPh>
    <rPh sb="8" eb="11">
      <t>ゲスイドウ</t>
    </rPh>
    <rPh sb="11" eb="13">
      <t>ジギョウ</t>
    </rPh>
    <rPh sb="13" eb="15">
      <t>ケイエイ</t>
    </rPh>
    <rPh sb="15" eb="17">
      <t>シヒョウ</t>
    </rPh>
    <phoneticPr fontId="23"/>
  </si>
  <si>
    <t>６　組織（下水道事業関係職員）</t>
    <rPh sb="2" eb="4">
      <t>ソシキ</t>
    </rPh>
    <rPh sb="5" eb="6">
      <t>シタ</t>
    </rPh>
    <rPh sb="6" eb="8">
      <t>スイドウ</t>
    </rPh>
    <rPh sb="8" eb="10">
      <t>ジギョウ</t>
    </rPh>
    <rPh sb="10" eb="12">
      <t>カンケイ</t>
    </rPh>
    <rPh sb="12" eb="14">
      <t>ショクイン</t>
    </rPh>
    <phoneticPr fontId="9"/>
  </si>
  <si>
    <t>（１）組織図</t>
    <rPh sb="3" eb="6">
      <t>ソシキズ</t>
    </rPh>
    <phoneticPr fontId="9"/>
  </si>
  <si>
    <t>上下水道経営課</t>
    <rPh sb="0" eb="2">
      <t>ジョウゲ</t>
    </rPh>
    <rPh sb="2" eb="4">
      <t>スイドウ</t>
    </rPh>
    <rPh sb="4" eb="6">
      <t>ケイエイ</t>
    </rPh>
    <rPh sb="6" eb="7">
      <t>カ</t>
    </rPh>
    <phoneticPr fontId="9"/>
  </si>
  <si>
    <t>経営係</t>
    <rPh sb="0" eb="2">
      <t>ケイエイ</t>
    </rPh>
    <rPh sb="2" eb="3">
      <t>カカリ</t>
    </rPh>
    <phoneticPr fontId="9"/>
  </si>
  <si>
    <t>2人</t>
    <rPh sb="1" eb="2">
      <t>ニン</t>
    </rPh>
    <phoneticPr fontId="9"/>
  </si>
  <si>
    <t>下水道経理係</t>
    <rPh sb="0" eb="1">
      <t>シタ</t>
    </rPh>
    <rPh sb="1" eb="3">
      <t>スイドウ</t>
    </rPh>
    <rPh sb="3" eb="5">
      <t>ケイリ</t>
    </rPh>
    <rPh sb="5" eb="6">
      <t>カカ</t>
    </rPh>
    <phoneticPr fontId="9"/>
  </si>
  <si>
    <t>3人</t>
    <rPh sb="1" eb="2">
      <t>ニン</t>
    </rPh>
    <phoneticPr fontId="9"/>
  </si>
  <si>
    <t>市長</t>
    <rPh sb="0" eb="2">
      <t>シチョウ</t>
    </rPh>
    <phoneticPr fontId="9"/>
  </si>
  <si>
    <t>上下水道部</t>
    <rPh sb="0" eb="2">
      <t>ジョウゲ</t>
    </rPh>
    <rPh sb="2" eb="4">
      <t>スイドウ</t>
    </rPh>
    <rPh sb="4" eb="5">
      <t>ブ</t>
    </rPh>
    <phoneticPr fontId="9"/>
  </si>
  <si>
    <t>上下水道業務課</t>
    <rPh sb="0" eb="2">
      <t>ジョウゲ</t>
    </rPh>
    <rPh sb="2" eb="4">
      <t>スイドウ</t>
    </rPh>
    <rPh sb="4" eb="6">
      <t>ギョウム</t>
    </rPh>
    <rPh sb="6" eb="7">
      <t>カ</t>
    </rPh>
    <phoneticPr fontId="9"/>
  </si>
  <si>
    <t>排水係</t>
    <rPh sb="0" eb="2">
      <t>ハイスイ</t>
    </rPh>
    <rPh sb="2" eb="3">
      <t>カカ</t>
    </rPh>
    <phoneticPr fontId="9"/>
  </si>
  <si>
    <t>0人</t>
    <rPh sb="1" eb="2">
      <t>ニン</t>
    </rPh>
    <phoneticPr fontId="9"/>
  </si>
  <si>
    <t>下水道建設係</t>
    <rPh sb="0" eb="1">
      <t>シタ</t>
    </rPh>
    <rPh sb="1" eb="3">
      <t>スイドウ</t>
    </rPh>
    <rPh sb="3" eb="5">
      <t>ケンセツ</t>
    </rPh>
    <rPh sb="5" eb="6">
      <t>カカ</t>
    </rPh>
    <phoneticPr fontId="9"/>
  </si>
  <si>
    <t>4人</t>
    <rPh sb="1" eb="2">
      <t>ニン</t>
    </rPh>
    <phoneticPr fontId="9"/>
  </si>
  <si>
    <t>上下水道施設課</t>
    <rPh sb="0" eb="2">
      <t>ジョウゲ</t>
    </rPh>
    <rPh sb="2" eb="4">
      <t>スイドウ</t>
    </rPh>
    <rPh sb="4" eb="6">
      <t>シセツ</t>
    </rPh>
    <rPh sb="6" eb="7">
      <t>カ</t>
    </rPh>
    <phoneticPr fontId="9"/>
  </si>
  <si>
    <t>下水道維持係</t>
    <rPh sb="0" eb="3">
      <t>ゲスイドウ</t>
    </rPh>
    <rPh sb="3" eb="5">
      <t>イジ</t>
    </rPh>
    <rPh sb="5" eb="6">
      <t>カカリ</t>
    </rPh>
    <phoneticPr fontId="9"/>
  </si>
  <si>
    <t>（２）職員構成表</t>
    <rPh sb="3" eb="5">
      <t>ショクイン</t>
    </rPh>
    <rPh sb="5" eb="7">
      <t>コウセイ</t>
    </rPh>
    <rPh sb="7" eb="8">
      <t>ヒョウ</t>
    </rPh>
    <phoneticPr fontId="9"/>
  </si>
  <si>
    <t>① 課別職員構成表</t>
    <rPh sb="2" eb="3">
      <t>カ</t>
    </rPh>
    <rPh sb="3" eb="4">
      <t>ベツ</t>
    </rPh>
    <rPh sb="4" eb="6">
      <t>ショクイン</t>
    </rPh>
    <rPh sb="6" eb="8">
      <t>コウセイ</t>
    </rPh>
    <rPh sb="8" eb="9">
      <t>ヒョウ</t>
    </rPh>
    <phoneticPr fontId="9"/>
  </si>
  <si>
    <t>（単位：人）</t>
    <rPh sb="1" eb="3">
      <t>タンイ</t>
    </rPh>
    <rPh sb="4" eb="5">
      <t>ニン</t>
    </rPh>
    <phoneticPr fontId="9"/>
  </si>
  <si>
    <t>合計</t>
    <rPh sb="0" eb="2">
      <t>ゴウケイ</t>
    </rPh>
    <phoneticPr fontId="9"/>
  </si>
  <si>
    <t>補職名</t>
    <rPh sb="0" eb="1">
      <t>ホ</t>
    </rPh>
    <rPh sb="1" eb="3">
      <t>ショクメイ</t>
    </rPh>
    <phoneticPr fontId="9"/>
  </si>
  <si>
    <t>課長</t>
    <rPh sb="0" eb="2">
      <t>カチョウ</t>
    </rPh>
    <phoneticPr fontId="9"/>
  </si>
  <si>
    <t>課長補佐</t>
    <rPh sb="0" eb="2">
      <t>カチョウ</t>
    </rPh>
    <rPh sb="2" eb="4">
      <t>ホサ</t>
    </rPh>
    <phoneticPr fontId="9"/>
  </si>
  <si>
    <t>係長</t>
    <rPh sb="0" eb="2">
      <t>カカリチョウ</t>
    </rPh>
    <phoneticPr fontId="9"/>
  </si>
  <si>
    <t>主査</t>
    <rPh sb="0" eb="2">
      <t>シュサ</t>
    </rPh>
    <phoneticPr fontId="9"/>
  </si>
  <si>
    <t>主任</t>
    <rPh sb="0" eb="2">
      <t>シュニン</t>
    </rPh>
    <phoneticPr fontId="9"/>
  </si>
  <si>
    <t>主事　技師</t>
    <rPh sb="0" eb="2">
      <t>シュジ</t>
    </rPh>
    <rPh sb="3" eb="5">
      <t>ギシ</t>
    </rPh>
    <phoneticPr fontId="9"/>
  </si>
  <si>
    <t>主事補　技師補</t>
    <rPh sb="0" eb="2">
      <t>シュジ</t>
    </rPh>
    <rPh sb="2" eb="3">
      <t>ホ</t>
    </rPh>
    <rPh sb="4" eb="6">
      <t>ギシ</t>
    </rPh>
    <rPh sb="6" eb="7">
      <t>ホ</t>
    </rPh>
    <phoneticPr fontId="9"/>
  </si>
  <si>
    <t>その他</t>
    <rPh sb="2" eb="3">
      <t>タ</t>
    </rPh>
    <phoneticPr fontId="9"/>
  </si>
  <si>
    <t>計</t>
    <rPh sb="0" eb="1">
      <t>ケイ</t>
    </rPh>
    <phoneticPr fontId="9"/>
  </si>
  <si>
    <t>※　部長、次長、上下水道経営課長、上下水道施設課長は水道事業で計上しています。</t>
    <rPh sb="2" eb="4">
      <t>ブチョウ</t>
    </rPh>
    <rPh sb="5" eb="7">
      <t>ジチョウ</t>
    </rPh>
    <rPh sb="8" eb="10">
      <t>ジョウゲ</t>
    </rPh>
    <rPh sb="10" eb="12">
      <t>スイドウ</t>
    </rPh>
    <rPh sb="12" eb="14">
      <t>ケイエイ</t>
    </rPh>
    <rPh sb="14" eb="16">
      <t>カチョウ</t>
    </rPh>
    <rPh sb="17" eb="19">
      <t>ジョウゲ</t>
    </rPh>
    <rPh sb="19" eb="21">
      <t>スイドウ</t>
    </rPh>
    <rPh sb="21" eb="23">
      <t>シセツ</t>
    </rPh>
    <rPh sb="23" eb="25">
      <t>カチョウ</t>
    </rPh>
    <rPh sb="26" eb="28">
      <t>スイドウ</t>
    </rPh>
    <rPh sb="28" eb="30">
      <t>ジギョウ</t>
    </rPh>
    <rPh sb="31" eb="33">
      <t>ケイジョウ</t>
    </rPh>
    <phoneticPr fontId="9"/>
  </si>
  <si>
    <t>②勘定別職員構成表</t>
    <rPh sb="1" eb="3">
      <t>カンジョウ</t>
    </rPh>
    <rPh sb="3" eb="4">
      <t>ベツ</t>
    </rPh>
    <rPh sb="4" eb="6">
      <t>ショクイン</t>
    </rPh>
    <rPh sb="6" eb="8">
      <t>コウセイ</t>
    </rPh>
    <rPh sb="8" eb="9">
      <t>ヒョウ</t>
    </rPh>
    <phoneticPr fontId="9"/>
  </si>
  <si>
    <t>種別</t>
    <rPh sb="0" eb="2">
      <t>シュベツ</t>
    </rPh>
    <phoneticPr fontId="9"/>
  </si>
  <si>
    <t>職　　　　　員</t>
    <rPh sb="0" eb="1">
      <t>ショク</t>
    </rPh>
    <rPh sb="6" eb="7">
      <t>イン</t>
    </rPh>
    <phoneticPr fontId="9"/>
  </si>
  <si>
    <t>そ の 他 の 職 員</t>
    <rPh sb="4" eb="5">
      <t>タ</t>
    </rPh>
    <rPh sb="8" eb="9">
      <t>ショク</t>
    </rPh>
    <rPh sb="10" eb="11">
      <t>イン</t>
    </rPh>
    <phoneticPr fontId="9"/>
  </si>
  <si>
    <t>合　計</t>
    <rPh sb="0" eb="1">
      <t>ゴウ</t>
    </rPh>
    <rPh sb="2" eb="3">
      <t>ケイ</t>
    </rPh>
    <phoneticPr fontId="9"/>
  </si>
  <si>
    <t>事務職</t>
    <rPh sb="0" eb="2">
      <t>ジム</t>
    </rPh>
    <rPh sb="2" eb="3">
      <t>ショク</t>
    </rPh>
    <phoneticPr fontId="9"/>
  </si>
  <si>
    <t>技術職</t>
    <rPh sb="0" eb="2">
      <t>ギジュツ</t>
    </rPh>
    <rPh sb="2" eb="3">
      <t>ショク</t>
    </rPh>
    <phoneticPr fontId="9"/>
  </si>
  <si>
    <t>技能職員</t>
    <rPh sb="0" eb="2">
      <t>ギノウ</t>
    </rPh>
    <rPh sb="2" eb="4">
      <t>ショクイン</t>
    </rPh>
    <phoneticPr fontId="9"/>
  </si>
  <si>
    <t>損益勘定職員</t>
    <rPh sb="0" eb="2">
      <t>ソンエキ</t>
    </rPh>
    <rPh sb="2" eb="4">
      <t>カンジョウ</t>
    </rPh>
    <rPh sb="4" eb="6">
      <t>ショクイン</t>
    </rPh>
    <phoneticPr fontId="9"/>
  </si>
  <si>
    <t>資本勘定職員</t>
    <rPh sb="0" eb="2">
      <t>シホン</t>
    </rPh>
    <rPh sb="2" eb="4">
      <t>カンジョウ</t>
    </rPh>
    <rPh sb="4" eb="6">
      <t>ショクイン</t>
    </rPh>
    <phoneticPr fontId="9"/>
  </si>
  <si>
    <t>合　　　計</t>
    <rPh sb="0" eb="1">
      <t>ゴウ</t>
    </rPh>
    <rPh sb="4" eb="5">
      <t>ケイ</t>
    </rPh>
    <phoneticPr fontId="9"/>
  </si>
  <si>
    <t>（３）事務分掌</t>
    <rPh sb="3" eb="5">
      <t>ジム</t>
    </rPh>
    <rPh sb="5" eb="7">
      <t>ブンショウ</t>
    </rPh>
    <phoneticPr fontId="9"/>
  </si>
  <si>
    <t>（上下水道経営課）</t>
    <rPh sb="1" eb="3">
      <t>ジョウゲ</t>
    </rPh>
    <rPh sb="3" eb="5">
      <t>スイドウ</t>
    </rPh>
    <rPh sb="5" eb="7">
      <t>ケイエイ</t>
    </rPh>
    <rPh sb="7" eb="8">
      <t>カ</t>
    </rPh>
    <phoneticPr fontId="9"/>
  </si>
  <si>
    <t>経営係</t>
    <rPh sb="0" eb="2">
      <t>ケイエイ</t>
    </rPh>
    <rPh sb="2" eb="3">
      <t>カカ</t>
    </rPh>
    <phoneticPr fontId="9"/>
  </si>
  <si>
    <t>経営計画及び総合調整に関すること。</t>
    <rPh sb="0" eb="2">
      <t>ケイエイ</t>
    </rPh>
    <rPh sb="2" eb="4">
      <t>ケイカク</t>
    </rPh>
    <rPh sb="4" eb="5">
      <t>オヨ</t>
    </rPh>
    <rPh sb="6" eb="8">
      <t>ソウゴウ</t>
    </rPh>
    <rPh sb="8" eb="10">
      <t>チョウセイ</t>
    </rPh>
    <rPh sb="11" eb="12">
      <t>カン</t>
    </rPh>
    <phoneticPr fontId="9"/>
  </si>
  <si>
    <t>内部統制に関すること。</t>
    <rPh sb="0" eb="2">
      <t>ナイブ</t>
    </rPh>
    <rPh sb="2" eb="4">
      <t>トウセイ</t>
    </rPh>
    <rPh sb="5" eb="6">
      <t>カン</t>
    </rPh>
    <phoneticPr fontId="9"/>
  </si>
  <si>
    <t>公印の保管に関すること。</t>
    <rPh sb="0" eb="2">
      <t>コウイン</t>
    </rPh>
    <rPh sb="3" eb="5">
      <t>ホカン</t>
    </rPh>
    <rPh sb="6" eb="7">
      <t>カン</t>
    </rPh>
    <phoneticPr fontId="9"/>
  </si>
  <si>
    <t>文書の収受、発送及び整理保存に関すること。</t>
    <rPh sb="0" eb="2">
      <t>ブンショ</t>
    </rPh>
    <rPh sb="3" eb="5">
      <t>シュウジュ</t>
    </rPh>
    <rPh sb="6" eb="8">
      <t>ハッソウ</t>
    </rPh>
    <rPh sb="8" eb="9">
      <t>オヨ</t>
    </rPh>
    <rPh sb="10" eb="12">
      <t>セイリ</t>
    </rPh>
    <rPh sb="12" eb="14">
      <t>ホゾン</t>
    </rPh>
    <rPh sb="15" eb="16">
      <t>カン</t>
    </rPh>
    <phoneticPr fontId="9"/>
  </si>
  <si>
    <t>規程等の制定改廃及び公告式に関すること。</t>
    <rPh sb="0" eb="2">
      <t>キテイ</t>
    </rPh>
    <rPh sb="2" eb="3">
      <t>トウ</t>
    </rPh>
    <rPh sb="4" eb="6">
      <t>セイテイ</t>
    </rPh>
    <rPh sb="6" eb="8">
      <t>カイハイ</t>
    </rPh>
    <rPh sb="8" eb="9">
      <t>オヨ</t>
    </rPh>
    <rPh sb="10" eb="12">
      <t>コウコク</t>
    </rPh>
    <rPh sb="12" eb="13">
      <t>シキ</t>
    </rPh>
    <rPh sb="14" eb="15">
      <t>カン</t>
    </rPh>
    <phoneticPr fontId="9"/>
  </si>
  <si>
    <t>職員の身分取扱いに関すること。</t>
    <rPh sb="0" eb="2">
      <t>ショクイン</t>
    </rPh>
    <rPh sb="3" eb="5">
      <t>ミブン</t>
    </rPh>
    <rPh sb="5" eb="6">
      <t>ト</t>
    </rPh>
    <rPh sb="6" eb="7">
      <t>アツカ</t>
    </rPh>
    <rPh sb="9" eb="10">
      <t>カン</t>
    </rPh>
    <phoneticPr fontId="9"/>
  </si>
  <si>
    <t>起債に関すること。</t>
    <rPh sb="0" eb="2">
      <t>キサイ</t>
    </rPh>
    <rPh sb="3" eb="4">
      <t>カン</t>
    </rPh>
    <phoneticPr fontId="9"/>
  </si>
  <si>
    <t>資産の管理に関すること。</t>
    <rPh sb="0" eb="2">
      <t>シサン</t>
    </rPh>
    <rPh sb="3" eb="5">
      <t>カンリ</t>
    </rPh>
    <rPh sb="6" eb="7">
      <t>カン</t>
    </rPh>
    <phoneticPr fontId="9"/>
  </si>
  <si>
    <t>契約に関すること。</t>
    <rPh sb="0" eb="2">
      <t>ケイヤク</t>
    </rPh>
    <rPh sb="3" eb="4">
      <t>カン</t>
    </rPh>
    <phoneticPr fontId="9"/>
  </si>
  <si>
    <t>他の機関との連絡調整に関すること。</t>
    <rPh sb="0" eb="1">
      <t>ホカ</t>
    </rPh>
    <rPh sb="2" eb="4">
      <t>キカン</t>
    </rPh>
    <rPh sb="6" eb="8">
      <t>レンラク</t>
    </rPh>
    <rPh sb="8" eb="10">
      <t>チョウセイ</t>
    </rPh>
    <rPh sb="11" eb="12">
      <t>カン</t>
    </rPh>
    <phoneticPr fontId="9"/>
  </si>
  <si>
    <t>排水設備指定工事店及び排水設備指定工事責任技術者の登録等の審査に関する</t>
    <rPh sb="0" eb="2">
      <t>ハイスイ</t>
    </rPh>
    <rPh sb="2" eb="4">
      <t>セツビ</t>
    </rPh>
    <rPh sb="4" eb="6">
      <t>シテイ</t>
    </rPh>
    <rPh sb="6" eb="8">
      <t>コウジ</t>
    </rPh>
    <rPh sb="8" eb="9">
      <t>テン</t>
    </rPh>
    <rPh sb="9" eb="10">
      <t>オヨ</t>
    </rPh>
    <rPh sb="11" eb="13">
      <t>ハイスイ</t>
    </rPh>
    <rPh sb="13" eb="15">
      <t>セツビ</t>
    </rPh>
    <rPh sb="15" eb="17">
      <t>シテイ</t>
    </rPh>
    <rPh sb="17" eb="19">
      <t>コウジ</t>
    </rPh>
    <rPh sb="19" eb="21">
      <t>セキニン</t>
    </rPh>
    <rPh sb="21" eb="24">
      <t>ギジュツシャ</t>
    </rPh>
    <rPh sb="25" eb="27">
      <t>トウロク</t>
    </rPh>
    <rPh sb="27" eb="28">
      <t>トウ</t>
    </rPh>
    <rPh sb="29" eb="31">
      <t>シンサ</t>
    </rPh>
    <rPh sb="32" eb="33">
      <t>カン</t>
    </rPh>
    <phoneticPr fontId="9"/>
  </si>
  <si>
    <t>こと。</t>
    <phoneticPr fontId="9"/>
  </si>
  <si>
    <t>啓発、広報及び諸調査（経理に関することを除く。）に関すること。</t>
    <rPh sb="0" eb="2">
      <t>ケイハツ</t>
    </rPh>
    <rPh sb="3" eb="5">
      <t>コウホウ</t>
    </rPh>
    <rPh sb="5" eb="6">
      <t>オヨ</t>
    </rPh>
    <rPh sb="7" eb="8">
      <t>ショ</t>
    </rPh>
    <rPh sb="8" eb="10">
      <t>チョウサ</t>
    </rPh>
    <rPh sb="11" eb="13">
      <t>ケイリ</t>
    </rPh>
    <rPh sb="14" eb="15">
      <t>カン</t>
    </rPh>
    <rPh sb="20" eb="21">
      <t>ノゾ</t>
    </rPh>
    <rPh sb="25" eb="26">
      <t>カン</t>
    </rPh>
    <phoneticPr fontId="9"/>
  </si>
  <si>
    <t>他の課及び係に属しないこと。</t>
    <rPh sb="0" eb="1">
      <t>タ</t>
    </rPh>
    <rPh sb="2" eb="3">
      <t>カ</t>
    </rPh>
    <rPh sb="3" eb="4">
      <t>オヨ</t>
    </rPh>
    <rPh sb="5" eb="6">
      <t>カカ</t>
    </rPh>
    <rPh sb="7" eb="8">
      <t>ゾク</t>
    </rPh>
    <phoneticPr fontId="9"/>
  </si>
  <si>
    <t>予算及び決算に関すること。</t>
    <rPh sb="0" eb="2">
      <t>ヨサン</t>
    </rPh>
    <rPh sb="2" eb="3">
      <t>オヨ</t>
    </rPh>
    <rPh sb="4" eb="6">
      <t>ケッサン</t>
    </rPh>
    <rPh sb="7" eb="8">
      <t>カン</t>
    </rPh>
    <phoneticPr fontId="9"/>
  </si>
  <si>
    <t>出納その他の会計事務に関すること。</t>
    <rPh sb="0" eb="2">
      <t>スイトウ</t>
    </rPh>
    <rPh sb="4" eb="5">
      <t>タ</t>
    </rPh>
    <rPh sb="6" eb="8">
      <t>カイケイ</t>
    </rPh>
    <rPh sb="8" eb="10">
      <t>ジム</t>
    </rPh>
    <rPh sb="11" eb="12">
      <t>カン</t>
    </rPh>
    <phoneticPr fontId="9"/>
  </si>
  <si>
    <t>出納取扱金融機関及び収納取扱金融機関に関すること。</t>
    <rPh sb="0" eb="2">
      <t>スイトウ</t>
    </rPh>
    <rPh sb="2" eb="3">
      <t>ト</t>
    </rPh>
    <rPh sb="3" eb="4">
      <t>アツカ</t>
    </rPh>
    <rPh sb="4" eb="6">
      <t>キンユウ</t>
    </rPh>
    <rPh sb="6" eb="8">
      <t>キカン</t>
    </rPh>
    <rPh sb="8" eb="9">
      <t>オヨ</t>
    </rPh>
    <rPh sb="10" eb="12">
      <t>シュウノウ</t>
    </rPh>
    <rPh sb="12" eb="13">
      <t>ト</t>
    </rPh>
    <rPh sb="13" eb="14">
      <t>アツカ</t>
    </rPh>
    <rPh sb="14" eb="16">
      <t>キンユウ</t>
    </rPh>
    <rPh sb="16" eb="18">
      <t>キカン</t>
    </rPh>
    <rPh sb="19" eb="20">
      <t>カン</t>
    </rPh>
    <phoneticPr fontId="9"/>
  </si>
  <si>
    <t>経理に関する諸調査及び業務統計に関すること。</t>
    <rPh sb="0" eb="2">
      <t>ケイリ</t>
    </rPh>
    <rPh sb="3" eb="4">
      <t>カン</t>
    </rPh>
    <rPh sb="6" eb="7">
      <t>ショ</t>
    </rPh>
    <rPh sb="7" eb="9">
      <t>チョウサ</t>
    </rPh>
    <rPh sb="9" eb="10">
      <t>オヨ</t>
    </rPh>
    <rPh sb="11" eb="13">
      <t>ギョウム</t>
    </rPh>
    <rPh sb="13" eb="15">
      <t>トウケイ</t>
    </rPh>
    <rPh sb="16" eb="17">
      <t>カン</t>
    </rPh>
    <phoneticPr fontId="9"/>
  </si>
  <si>
    <t>出納検査に関すること。</t>
    <rPh sb="0" eb="2">
      <t>スイトウ</t>
    </rPh>
    <rPh sb="2" eb="4">
      <t>ケンサ</t>
    </rPh>
    <rPh sb="5" eb="6">
      <t>カン</t>
    </rPh>
    <phoneticPr fontId="9"/>
  </si>
  <si>
    <t>現金及び有価証券の出納保管に関すること。</t>
    <rPh sb="0" eb="2">
      <t>ゲンキン</t>
    </rPh>
    <rPh sb="2" eb="3">
      <t>オヨ</t>
    </rPh>
    <rPh sb="4" eb="6">
      <t>ユウカ</t>
    </rPh>
    <rPh sb="6" eb="8">
      <t>ショウケン</t>
    </rPh>
    <rPh sb="9" eb="11">
      <t>スイトウ</t>
    </rPh>
    <rPh sb="11" eb="13">
      <t>ホカン</t>
    </rPh>
    <rPh sb="14" eb="15">
      <t>カン</t>
    </rPh>
    <phoneticPr fontId="9"/>
  </si>
  <si>
    <t>資金運用に関すること。</t>
    <rPh sb="0" eb="2">
      <t>シキン</t>
    </rPh>
    <rPh sb="2" eb="4">
      <t>ウンヨウ</t>
    </rPh>
    <rPh sb="5" eb="6">
      <t>カン</t>
    </rPh>
    <phoneticPr fontId="9"/>
  </si>
  <si>
    <t>（上下水道業務課）</t>
    <rPh sb="1" eb="3">
      <t>ジョウゲ</t>
    </rPh>
    <rPh sb="3" eb="5">
      <t>スイドウ</t>
    </rPh>
    <rPh sb="5" eb="7">
      <t>ギョウム</t>
    </rPh>
    <rPh sb="7" eb="8">
      <t>カ</t>
    </rPh>
    <phoneticPr fontId="9"/>
  </si>
  <si>
    <t>排水係</t>
    <rPh sb="0" eb="2">
      <t>ハイスイ</t>
    </rPh>
    <rPh sb="2" eb="3">
      <t>カカリ</t>
    </rPh>
    <phoneticPr fontId="9"/>
  </si>
  <si>
    <t>排水設備に係る計画及び工事の検査に関すること。</t>
    <rPh sb="0" eb="2">
      <t>ハイスイ</t>
    </rPh>
    <rPh sb="2" eb="4">
      <t>セツビ</t>
    </rPh>
    <rPh sb="5" eb="6">
      <t>カカ</t>
    </rPh>
    <rPh sb="7" eb="9">
      <t>ケイカク</t>
    </rPh>
    <rPh sb="9" eb="10">
      <t>オヨ</t>
    </rPh>
    <rPh sb="11" eb="13">
      <t>コウジ</t>
    </rPh>
    <rPh sb="14" eb="16">
      <t>ケンサ</t>
    </rPh>
    <rPh sb="17" eb="18">
      <t>カン</t>
    </rPh>
    <phoneticPr fontId="9"/>
  </si>
  <si>
    <t>排水設備工事に係る道路、河川等の占用に関すること。</t>
    <rPh sb="0" eb="2">
      <t>ハイスイ</t>
    </rPh>
    <rPh sb="2" eb="4">
      <t>セツビ</t>
    </rPh>
    <rPh sb="4" eb="6">
      <t>コウジ</t>
    </rPh>
    <rPh sb="7" eb="8">
      <t>カカ</t>
    </rPh>
    <rPh sb="9" eb="11">
      <t>ドウロ</t>
    </rPh>
    <rPh sb="12" eb="14">
      <t>カセン</t>
    </rPh>
    <rPh sb="14" eb="15">
      <t>トウ</t>
    </rPh>
    <rPh sb="16" eb="18">
      <t>センヨウ</t>
    </rPh>
    <rPh sb="19" eb="20">
      <t>カン</t>
    </rPh>
    <phoneticPr fontId="9"/>
  </si>
  <si>
    <t>排水設備指定工事店の指導監督に関すること。</t>
    <rPh sb="0" eb="2">
      <t>ハイスイ</t>
    </rPh>
    <rPh sb="2" eb="4">
      <t>セツビ</t>
    </rPh>
    <rPh sb="4" eb="6">
      <t>シテイ</t>
    </rPh>
    <rPh sb="6" eb="8">
      <t>コウジ</t>
    </rPh>
    <rPh sb="8" eb="9">
      <t>テン</t>
    </rPh>
    <rPh sb="10" eb="12">
      <t>シドウ</t>
    </rPh>
    <rPh sb="12" eb="14">
      <t>カントク</t>
    </rPh>
    <rPh sb="15" eb="16">
      <t>カン</t>
    </rPh>
    <phoneticPr fontId="9"/>
  </si>
  <si>
    <t>受益者負担金等に関すること。</t>
    <rPh sb="0" eb="3">
      <t>ジュエキシャ</t>
    </rPh>
    <rPh sb="3" eb="5">
      <t>フタン</t>
    </rPh>
    <rPh sb="5" eb="7">
      <t>キンナド</t>
    </rPh>
    <rPh sb="8" eb="9">
      <t>カン</t>
    </rPh>
    <phoneticPr fontId="9"/>
  </si>
  <si>
    <t>供用開始に関すること。</t>
    <rPh sb="0" eb="2">
      <t>キョウヨウ</t>
    </rPh>
    <rPh sb="2" eb="4">
      <t>カイシ</t>
    </rPh>
    <rPh sb="5" eb="6">
      <t>カン</t>
    </rPh>
    <phoneticPr fontId="9"/>
  </si>
  <si>
    <t>水洗化の普及促進に関すること。</t>
    <rPh sb="0" eb="3">
      <t>スイセンカ</t>
    </rPh>
    <rPh sb="4" eb="6">
      <t>フキュウ</t>
    </rPh>
    <rPh sb="6" eb="8">
      <t>ソクシン</t>
    </rPh>
    <rPh sb="9" eb="10">
      <t>カン</t>
    </rPh>
    <phoneticPr fontId="9"/>
  </si>
  <si>
    <t>水洗便所改造資金の融資のあっせん及び利子補給に関すること。</t>
    <rPh sb="0" eb="2">
      <t>スイセン</t>
    </rPh>
    <rPh sb="2" eb="4">
      <t>ベンジョ</t>
    </rPh>
    <rPh sb="4" eb="6">
      <t>カイゾウ</t>
    </rPh>
    <rPh sb="6" eb="8">
      <t>シキン</t>
    </rPh>
    <rPh sb="9" eb="11">
      <t>ユウシ</t>
    </rPh>
    <rPh sb="16" eb="17">
      <t>オヨ</t>
    </rPh>
    <rPh sb="18" eb="20">
      <t>リシ</t>
    </rPh>
    <rPh sb="20" eb="22">
      <t>ホキュウ</t>
    </rPh>
    <rPh sb="23" eb="24">
      <t>カン</t>
    </rPh>
    <phoneticPr fontId="9"/>
  </si>
  <si>
    <t>（上下水道施設課）</t>
    <rPh sb="1" eb="3">
      <t>ジョウゲ</t>
    </rPh>
    <rPh sb="3" eb="5">
      <t>スイドウ</t>
    </rPh>
    <rPh sb="5" eb="7">
      <t>シセツ</t>
    </rPh>
    <rPh sb="7" eb="8">
      <t>カ</t>
    </rPh>
    <phoneticPr fontId="9"/>
  </si>
  <si>
    <t>整備計画に関すること。</t>
    <rPh sb="0" eb="2">
      <t>セイビ</t>
    </rPh>
    <rPh sb="2" eb="4">
      <t>ケイカク</t>
    </rPh>
    <rPh sb="5" eb="6">
      <t>カン</t>
    </rPh>
    <phoneticPr fontId="9"/>
  </si>
  <si>
    <t>下水道施設に係る工事の測量、設計及び施行に関すること。</t>
    <rPh sb="0" eb="3">
      <t>ゲスイドウ</t>
    </rPh>
    <rPh sb="3" eb="5">
      <t>シセツ</t>
    </rPh>
    <rPh sb="6" eb="7">
      <t>カカ</t>
    </rPh>
    <rPh sb="8" eb="10">
      <t>コウジ</t>
    </rPh>
    <rPh sb="11" eb="13">
      <t>ソクリョウ</t>
    </rPh>
    <rPh sb="14" eb="16">
      <t>セッケイ</t>
    </rPh>
    <rPh sb="16" eb="17">
      <t>オヨ</t>
    </rPh>
    <rPh sb="18" eb="20">
      <t>シコウ</t>
    </rPh>
    <rPh sb="21" eb="22">
      <t>カン</t>
    </rPh>
    <phoneticPr fontId="9"/>
  </si>
  <si>
    <t>下水道施設の工事に係る道路、河川等の占用に関すること。</t>
    <rPh sb="0" eb="3">
      <t>ゲスイドウ</t>
    </rPh>
    <rPh sb="3" eb="5">
      <t>シセツ</t>
    </rPh>
    <rPh sb="6" eb="8">
      <t>コウジ</t>
    </rPh>
    <rPh sb="9" eb="10">
      <t>カカ</t>
    </rPh>
    <rPh sb="11" eb="13">
      <t>ドウロ</t>
    </rPh>
    <rPh sb="14" eb="16">
      <t>カセン</t>
    </rPh>
    <rPh sb="16" eb="17">
      <t>トウ</t>
    </rPh>
    <rPh sb="18" eb="20">
      <t>センヨウ</t>
    </rPh>
    <rPh sb="21" eb="22">
      <t>カン</t>
    </rPh>
    <phoneticPr fontId="9"/>
  </si>
  <si>
    <t>公共下水道台帳及び農業集落排水の管路施設台帳の整理及び保存に関すること。</t>
    <rPh sb="0" eb="2">
      <t>コウキョウ</t>
    </rPh>
    <rPh sb="2" eb="5">
      <t>ゲスイドウ</t>
    </rPh>
    <rPh sb="5" eb="7">
      <t>ダイチョウ</t>
    </rPh>
    <rPh sb="7" eb="8">
      <t>オヨ</t>
    </rPh>
    <rPh sb="9" eb="11">
      <t>ノウギョウ</t>
    </rPh>
    <rPh sb="11" eb="13">
      <t>シュウラク</t>
    </rPh>
    <rPh sb="13" eb="15">
      <t>ハイスイ</t>
    </rPh>
    <rPh sb="16" eb="18">
      <t>カンロ</t>
    </rPh>
    <rPh sb="18" eb="20">
      <t>シセツ</t>
    </rPh>
    <rPh sb="20" eb="22">
      <t>ダイチョウ</t>
    </rPh>
    <rPh sb="23" eb="25">
      <t>セイリ</t>
    </rPh>
    <rPh sb="25" eb="26">
      <t>オヨ</t>
    </rPh>
    <rPh sb="27" eb="29">
      <t>ホゾン</t>
    </rPh>
    <rPh sb="30" eb="31">
      <t>カン</t>
    </rPh>
    <phoneticPr fontId="9"/>
  </si>
  <si>
    <t>下水道維持係</t>
    <rPh sb="0" eb="1">
      <t>シタ</t>
    </rPh>
    <rPh sb="1" eb="3">
      <t>スイドウ</t>
    </rPh>
    <rPh sb="3" eb="5">
      <t>イジ</t>
    </rPh>
    <rPh sb="5" eb="6">
      <t>カカ</t>
    </rPh>
    <phoneticPr fontId="9"/>
  </si>
  <si>
    <t>下水道施設の維持管理に関すること。</t>
    <rPh sb="0" eb="3">
      <t>ゲスイドウ</t>
    </rPh>
    <rPh sb="3" eb="5">
      <t>シセツ</t>
    </rPh>
    <rPh sb="6" eb="8">
      <t>イジ</t>
    </rPh>
    <rPh sb="8" eb="10">
      <t>カンリ</t>
    </rPh>
    <rPh sb="11" eb="12">
      <t>カン</t>
    </rPh>
    <phoneticPr fontId="9"/>
  </si>
  <si>
    <t>除害施設に関すること。</t>
    <rPh sb="0" eb="2">
      <t>ジョガイ</t>
    </rPh>
    <rPh sb="2" eb="4">
      <t>シセツ</t>
    </rPh>
    <rPh sb="5" eb="6">
      <t>カン</t>
    </rPh>
    <phoneticPr fontId="9"/>
  </si>
  <si>
    <t>（1）下水道使用料の変遷</t>
    <rPh sb="3" eb="6">
      <t>ゲスイドウ</t>
    </rPh>
    <rPh sb="6" eb="9">
      <t>シヨウリョウ</t>
    </rPh>
    <rPh sb="10" eb="12">
      <t>ヘンセン</t>
    </rPh>
    <phoneticPr fontId="9"/>
  </si>
  <si>
    <t>（農業集落排水施設使用料（平成16年度に徴収開始）は下水道使用料の一般用と同じ）</t>
    <rPh sb="1" eb="3">
      <t>ノウギョウ</t>
    </rPh>
    <rPh sb="3" eb="5">
      <t>シュウラク</t>
    </rPh>
    <rPh sb="5" eb="7">
      <t>ハイスイ</t>
    </rPh>
    <rPh sb="7" eb="9">
      <t>シセツ</t>
    </rPh>
    <rPh sb="9" eb="11">
      <t>シヨウ</t>
    </rPh>
    <rPh sb="11" eb="12">
      <t>リョウ</t>
    </rPh>
    <rPh sb="13" eb="15">
      <t>ヘイセイ</t>
    </rPh>
    <rPh sb="17" eb="19">
      <t>ネンド</t>
    </rPh>
    <rPh sb="20" eb="22">
      <t>チョウシュウ</t>
    </rPh>
    <rPh sb="22" eb="24">
      <t>カイシ</t>
    </rPh>
    <rPh sb="26" eb="29">
      <t>ゲスイドウ</t>
    </rPh>
    <rPh sb="29" eb="32">
      <t>シヨウリョウ</t>
    </rPh>
    <rPh sb="33" eb="36">
      <t>イッパンヨウ</t>
    </rPh>
    <rPh sb="37" eb="38">
      <t>オナ</t>
    </rPh>
    <phoneticPr fontId="9"/>
  </si>
  <si>
    <t>改定年月日</t>
    <rPh sb="0" eb="2">
      <t>カイテイ</t>
    </rPh>
    <rPh sb="2" eb="3">
      <t>ネン</t>
    </rPh>
    <rPh sb="3" eb="4">
      <t>ツキ</t>
    </rPh>
    <rPh sb="4" eb="5">
      <t>ニチ</t>
    </rPh>
    <phoneticPr fontId="9"/>
  </si>
  <si>
    <t>平成元年4月1日</t>
    <rPh sb="0" eb="2">
      <t>ヘイセイ</t>
    </rPh>
    <rPh sb="2" eb="4">
      <t>ガンネン</t>
    </rPh>
    <rPh sb="5" eb="6">
      <t>ツキ</t>
    </rPh>
    <rPh sb="7" eb="8">
      <t>ニチ</t>
    </rPh>
    <phoneticPr fontId="9"/>
  </si>
  <si>
    <t>　基本料金（1月につき）</t>
    <rPh sb="1" eb="3">
      <t>キホン</t>
    </rPh>
    <rPh sb="3" eb="5">
      <t>リョウキン</t>
    </rPh>
    <rPh sb="7" eb="8">
      <t>ツキ</t>
    </rPh>
    <phoneticPr fontId="9"/>
  </si>
  <si>
    <t>・一般用</t>
    <rPh sb="1" eb="4">
      <t>イッパンヨウ</t>
    </rPh>
    <phoneticPr fontId="9"/>
  </si>
  <si>
    <t>10㎥ まで</t>
    <phoneticPr fontId="9"/>
  </si>
  <si>
    <t>650円</t>
    <rPh sb="3" eb="4">
      <t>エン</t>
    </rPh>
    <phoneticPr fontId="9"/>
  </si>
  <si>
    <t>10㎥ まで</t>
    <phoneticPr fontId="9"/>
  </si>
  <si>
    <t>669円</t>
    <rPh sb="3" eb="4">
      <t>エン</t>
    </rPh>
    <phoneticPr fontId="9"/>
  </si>
  <si>
    <t>・公衆浴場用</t>
    <rPh sb="1" eb="3">
      <t>コウシュウ</t>
    </rPh>
    <rPh sb="3" eb="5">
      <t>ヨクジョウ</t>
    </rPh>
    <rPh sb="5" eb="6">
      <t>ヨウ</t>
    </rPh>
    <phoneticPr fontId="9"/>
  </si>
  <si>
    <t>100㎥まで</t>
    <phoneticPr fontId="9"/>
  </si>
  <si>
    <t>4,000円</t>
    <rPh sb="5" eb="6">
      <t>エン</t>
    </rPh>
    <phoneticPr fontId="9"/>
  </si>
  <si>
    <t>4,120円</t>
    <rPh sb="5" eb="6">
      <t>エン</t>
    </rPh>
    <phoneticPr fontId="9"/>
  </si>
  <si>
    <t>　超過使用料（1月につき）</t>
    <rPh sb="1" eb="3">
      <t>チョウカ</t>
    </rPh>
    <rPh sb="3" eb="6">
      <t>シヨウリョウ</t>
    </rPh>
    <rPh sb="8" eb="9">
      <t>ツキ</t>
    </rPh>
    <phoneticPr fontId="9"/>
  </si>
  <si>
    <t>内　　容</t>
    <rPh sb="0" eb="1">
      <t>ウチ</t>
    </rPh>
    <rPh sb="3" eb="4">
      <t>カタチ</t>
    </rPh>
    <phoneticPr fontId="9"/>
  </si>
  <si>
    <t xml:space="preserve"> 　(上記基本排出量10㎥を超えた分）</t>
    <rPh sb="3" eb="5">
      <t>ジョウキ</t>
    </rPh>
    <rPh sb="5" eb="7">
      <t>キホン</t>
    </rPh>
    <rPh sb="14" eb="15">
      <t>コ</t>
    </rPh>
    <rPh sb="17" eb="18">
      <t>ブン</t>
    </rPh>
    <phoneticPr fontId="9"/>
  </si>
  <si>
    <t>　20 ㎥ まで</t>
    <phoneticPr fontId="9"/>
  </si>
  <si>
    <t>1㎥ につき</t>
    <phoneticPr fontId="9"/>
  </si>
  <si>
    <t>65円</t>
    <rPh sb="2" eb="3">
      <t>エン</t>
    </rPh>
    <phoneticPr fontId="9"/>
  </si>
  <si>
    <t>1㎥ につき</t>
    <phoneticPr fontId="9"/>
  </si>
  <si>
    <t>66円</t>
    <rPh sb="2" eb="3">
      <t>エン</t>
    </rPh>
    <phoneticPr fontId="9"/>
  </si>
  <si>
    <t>　20 ㎥ をこえ40 ㎥ まで</t>
    <phoneticPr fontId="9"/>
  </si>
  <si>
    <t>75円</t>
    <rPh sb="2" eb="3">
      <t>エン</t>
    </rPh>
    <phoneticPr fontId="9"/>
  </si>
  <si>
    <t>　20 ㎥ をこえ40 ㎥ まで</t>
    <phoneticPr fontId="9"/>
  </si>
  <si>
    <t>77円</t>
    <rPh sb="2" eb="3">
      <t>エン</t>
    </rPh>
    <phoneticPr fontId="9"/>
  </si>
  <si>
    <t>　40 ㎥ をこえ100㎥ まで</t>
    <phoneticPr fontId="9"/>
  </si>
  <si>
    <t>〃</t>
    <phoneticPr fontId="9"/>
  </si>
  <si>
    <t>90円</t>
    <rPh sb="2" eb="3">
      <t>エン</t>
    </rPh>
    <phoneticPr fontId="9"/>
  </si>
  <si>
    <t>92円</t>
    <rPh sb="2" eb="3">
      <t>エン</t>
    </rPh>
    <phoneticPr fontId="9"/>
  </si>
  <si>
    <t>　100㎥ をこえ500㎥ まで</t>
    <phoneticPr fontId="9"/>
  </si>
  <si>
    <t>110円</t>
    <rPh sb="3" eb="4">
      <t>エン</t>
    </rPh>
    <phoneticPr fontId="9"/>
  </si>
  <si>
    <t>　100㎥ をこえ500㎥ まで</t>
    <phoneticPr fontId="9"/>
  </si>
  <si>
    <t>113円</t>
    <rPh sb="3" eb="4">
      <t>エン</t>
    </rPh>
    <phoneticPr fontId="9"/>
  </si>
  <si>
    <t>　500㎥ をこえた分</t>
    <rPh sb="10" eb="11">
      <t>ブン</t>
    </rPh>
    <phoneticPr fontId="9"/>
  </si>
  <si>
    <t>135円</t>
    <rPh sb="3" eb="4">
      <t>エン</t>
    </rPh>
    <phoneticPr fontId="9"/>
  </si>
  <si>
    <t>139円</t>
    <rPh sb="3" eb="4">
      <t>エン</t>
    </rPh>
    <phoneticPr fontId="9"/>
  </si>
  <si>
    <t xml:space="preserve"> 　(上記基本排出量100㎥を超えた分）</t>
    <rPh sb="3" eb="5">
      <t>ジョウキ</t>
    </rPh>
    <rPh sb="5" eb="7">
      <t>キホン</t>
    </rPh>
    <rPh sb="15" eb="16">
      <t>コ</t>
    </rPh>
    <rPh sb="18" eb="19">
      <t>ブン</t>
    </rPh>
    <phoneticPr fontId="9"/>
  </si>
  <si>
    <t>40円</t>
    <rPh sb="2" eb="3">
      <t>エン</t>
    </rPh>
    <phoneticPr fontId="9"/>
  </si>
  <si>
    <t>41円</t>
    <rPh sb="2" eb="3">
      <t>エン</t>
    </rPh>
    <phoneticPr fontId="9"/>
  </si>
  <si>
    <t>（消費税率3％含む改定）</t>
    <rPh sb="1" eb="4">
      <t>ショウヒゼイ</t>
    </rPh>
    <rPh sb="4" eb="5">
      <t>リツ</t>
    </rPh>
    <rPh sb="7" eb="8">
      <t>フク</t>
    </rPh>
    <rPh sb="9" eb="11">
      <t>カイテイ</t>
    </rPh>
    <phoneticPr fontId="9"/>
  </si>
  <si>
    <t>10㎥ まで</t>
    <phoneticPr fontId="9"/>
  </si>
  <si>
    <t>740円</t>
    <rPh sb="3" eb="4">
      <t>エン</t>
    </rPh>
    <phoneticPr fontId="9"/>
  </si>
  <si>
    <t>718円</t>
    <rPh sb="3" eb="4">
      <t>エン</t>
    </rPh>
    <phoneticPr fontId="9"/>
  </si>
  <si>
    <t>100㎥まで</t>
    <phoneticPr fontId="9"/>
  </si>
  <si>
    <t>4,750円</t>
    <rPh sb="5" eb="6">
      <t>エン</t>
    </rPh>
    <phoneticPr fontId="9"/>
  </si>
  <si>
    <t>4,611円</t>
    <rPh sb="5" eb="6">
      <t>エン</t>
    </rPh>
    <phoneticPr fontId="9"/>
  </si>
  <si>
    <t>料金内容</t>
    <rPh sb="0" eb="2">
      <t>リョウキン</t>
    </rPh>
    <rPh sb="2" eb="4">
      <t>ナイヨウ</t>
    </rPh>
    <phoneticPr fontId="9"/>
  </si>
  <si>
    <t>　20 ㎥ まで</t>
    <phoneticPr fontId="9"/>
  </si>
  <si>
    <t>72円</t>
    <rPh sb="2" eb="3">
      <t>エン</t>
    </rPh>
    <phoneticPr fontId="9"/>
  </si>
  <si>
    <t>　20 ㎥ をこえ40 ㎥ まで</t>
    <phoneticPr fontId="9"/>
  </si>
  <si>
    <t>87円</t>
    <rPh sb="2" eb="3">
      <t>エン</t>
    </rPh>
    <phoneticPr fontId="9"/>
  </si>
  <si>
    <t>　40 ㎥ をこえ100㎥ まで</t>
    <phoneticPr fontId="9"/>
  </si>
  <si>
    <t>106円</t>
    <rPh sb="3" eb="4">
      <t>エン</t>
    </rPh>
    <phoneticPr fontId="9"/>
  </si>
  <si>
    <t>　100㎥ をこえ500㎥ まで</t>
    <phoneticPr fontId="9"/>
  </si>
  <si>
    <t>131円</t>
    <rPh sb="3" eb="4">
      <t>エン</t>
    </rPh>
    <phoneticPr fontId="9"/>
  </si>
  <si>
    <t>165円</t>
    <rPh sb="3" eb="4">
      <t>エン</t>
    </rPh>
    <phoneticPr fontId="9"/>
  </si>
  <si>
    <t>160円</t>
    <rPh sb="3" eb="4">
      <t>エン</t>
    </rPh>
    <phoneticPr fontId="9"/>
  </si>
  <si>
    <t>50円</t>
    <rPh sb="2" eb="3">
      <t>エン</t>
    </rPh>
    <phoneticPr fontId="9"/>
  </si>
  <si>
    <t>48円</t>
    <rPh sb="2" eb="3">
      <t>エン</t>
    </rPh>
    <phoneticPr fontId="9"/>
  </si>
  <si>
    <t>（使用料計算後消費税率3％転嫁）</t>
    <rPh sb="1" eb="4">
      <t>シヨウリョウ</t>
    </rPh>
    <rPh sb="4" eb="6">
      <t>ケイサン</t>
    </rPh>
    <rPh sb="6" eb="7">
      <t>ゴ</t>
    </rPh>
    <rPh sb="7" eb="10">
      <t>ショウヒゼイ</t>
    </rPh>
    <rPh sb="10" eb="11">
      <t>リツ</t>
    </rPh>
    <rPh sb="13" eb="15">
      <t>テンカ</t>
    </rPh>
    <phoneticPr fontId="9"/>
  </si>
  <si>
    <t>※Ｈ９．４．１～消費税率５％転嫁　　</t>
    <rPh sb="8" eb="11">
      <t>ショウヒゼイ</t>
    </rPh>
    <rPh sb="11" eb="12">
      <t>リツ</t>
    </rPh>
    <rPh sb="14" eb="16">
      <t>テンカ</t>
    </rPh>
    <phoneticPr fontId="9"/>
  </si>
  <si>
    <t>※Ｈ２６．４．１～消費税率８％転嫁　</t>
    <rPh sb="9" eb="12">
      <t>ショウヒゼイ</t>
    </rPh>
    <rPh sb="12" eb="13">
      <t>リツ</t>
    </rPh>
    <rPh sb="15" eb="17">
      <t>テンカ</t>
    </rPh>
    <phoneticPr fontId="9"/>
  </si>
  <si>
    <t>※Ｒ１．１０．１～消費税率１０％転嫁</t>
    <rPh sb="9" eb="12">
      <t>ショウヒゼイ</t>
    </rPh>
    <rPh sb="12" eb="13">
      <t>リツ</t>
    </rPh>
    <rPh sb="16" eb="18">
      <t>テンカ</t>
    </rPh>
    <phoneticPr fontId="9"/>
  </si>
  <si>
    <t>（２）受益者負担金の状況</t>
    <rPh sb="10" eb="12">
      <t>ジョウキョウ</t>
    </rPh>
    <phoneticPr fontId="9"/>
  </si>
  <si>
    <t>　　①　公共下水道事業　受益者負担金</t>
    <rPh sb="4" eb="6">
      <t>コウキョウ</t>
    </rPh>
    <rPh sb="6" eb="9">
      <t>ゲスイドウ</t>
    </rPh>
    <rPh sb="9" eb="11">
      <t>ジギョウ</t>
    </rPh>
    <rPh sb="12" eb="15">
      <t>ジュエキシャ</t>
    </rPh>
    <rPh sb="15" eb="17">
      <t>フタン</t>
    </rPh>
    <rPh sb="17" eb="18">
      <t>キン</t>
    </rPh>
    <phoneticPr fontId="9"/>
  </si>
  <si>
    <t>負担区の名称</t>
    <phoneticPr fontId="42"/>
  </si>
  <si>
    <t xml:space="preserve"> 面　積</t>
    <phoneticPr fontId="42"/>
  </si>
  <si>
    <t xml:space="preserve"> 1平方メートル</t>
    <rPh sb="2" eb="4">
      <t>ヘイホウ</t>
    </rPh>
    <phoneticPr fontId="42"/>
  </si>
  <si>
    <t>設定年月日</t>
    <phoneticPr fontId="42"/>
  </si>
  <si>
    <t xml:space="preserve"> 当たりの負担金額</t>
  </si>
  <si>
    <t>第１負担区</t>
  </si>
  <si>
    <t xml:space="preserve">   566.00ha</t>
  </si>
  <si>
    <t>４００円</t>
    <phoneticPr fontId="42"/>
  </si>
  <si>
    <t>第２負担区</t>
  </si>
  <si>
    <t xml:space="preserve">    15.20ha</t>
  </si>
  <si>
    <t>平成元年12月１日</t>
    <phoneticPr fontId="9"/>
  </si>
  <si>
    <t>第３負担区</t>
  </si>
  <si>
    <t xml:space="preserve">   219.64ha</t>
  </si>
  <si>
    <t>４８０円</t>
    <phoneticPr fontId="42"/>
  </si>
  <si>
    <t>第４負担区</t>
  </si>
  <si>
    <t xml:space="preserve">   295.25ha</t>
  </si>
  <si>
    <t>４８０円</t>
    <phoneticPr fontId="42"/>
  </si>
  <si>
    <t>第５負担区</t>
  </si>
  <si>
    <t xml:space="preserve">   239.14ha</t>
    <phoneticPr fontId="42"/>
  </si>
  <si>
    <t>５００円</t>
    <phoneticPr fontId="42"/>
  </si>
  <si>
    <t>第６負担区</t>
  </si>
  <si>
    <t xml:space="preserve">   276.32ha</t>
    <phoneticPr fontId="42"/>
  </si>
  <si>
    <t>平成13年12月３日</t>
    <rPh sb="0" eb="2">
      <t>ヘイセイ</t>
    </rPh>
    <rPh sb="4" eb="5">
      <t>ネン</t>
    </rPh>
    <rPh sb="7" eb="8">
      <t>ガツ</t>
    </rPh>
    <rPh sb="9" eb="10">
      <t>ニチ</t>
    </rPh>
    <phoneticPr fontId="42"/>
  </si>
  <si>
    <t>第７負担区</t>
  </si>
  <si>
    <t xml:space="preserve">    51.90ha</t>
    <phoneticPr fontId="42"/>
  </si>
  <si>
    <t>５００円</t>
  </si>
  <si>
    <t>第８負担区</t>
  </si>
  <si>
    <t>188.10ha</t>
    <phoneticPr fontId="42"/>
  </si>
  <si>
    <t>平成16年12月１日</t>
    <rPh sb="0" eb="2">
      <t>ヘイセイ</t>
    </rPh>
    <rPh sb="4" eb="5">
      <t>ネン</t>
    </rPh>
    <rPh sb="7" eb="8">
      <t>ガツ</t>
    </rPh>
    <rPh sb="9" eb="10">
      <t>ニチ</t>
    </rPh>
    <phoneticPr fontId="42"/>
  </si>
  <si>
    <t>第９負担区</t>
  </si>
  <si>
    <t>71.58ha</t>
    <phoneticPr fontId="42"/>
  </si>
  <si>
    <t>平成17年12月１日</t>
    <rPh sb="0" eb="2">
      <t>ヘイセイ</t>
    </rPh>
    <rPh sb="4" eb="5">
      <t>ネン</t>
    </rPh>
    <rPh sb="7" eb="8">
      <t>ガツ</t>
    </rPh>
    <rPh sb="9" eb="10">
      <t>ニチ</t>
    </rPh>
    <phoneticPr fontId="42"/>
  </si>
  <si>
    <t>第１０負担区</t>
    <phoneticPr fontId="42"/>
  </si>
  <si>
    <t>12.60ha</t>
    <phoneticPr fontId="42"/>
  </si>
  <si>
    <t>第１１負担区</t>
  </si>
  <si>
    <t>182.04ha</t>
    <phoneticPr fontId="42"/>
  </si>
  <si>
    <t>平成19年12月３日</t>
    <rPh sb="0" eb="2">
      <t>ヘイセイ</t>
    </rPh>
    <rPh sb="4" eb="5">
      <t>ネン</t>
    </rPh>
    <rPh sb="7" eb="8">
      <t>ガツ</t>
    </rPh>
    <rPh sb="9" eb="10">
      <t>ニチ</t>
    </rPh>
    <phoneticPr fontId="42"/>
  </si>
  <si>
    <t>第１２負担区</t>
  </si>
  <si>
    <t>134.15ha</t>
    <phoneticPr fontId="42"/>
  </si>
  <si>
    <t>平成24年12月４日</t>
    <rPh sb="0" eb="2">
      <t>ヘイセイ</t>
    </rPh>
    <rPh sb="4" eb="5">
      <t>ネン</t>
    </rPh>
    <rPh sb="7" eb="8">
      <t>ガツ</t>
    </rPh>
    <rPh sb="9" eb="10">
      <t>ニチ</t>
    </rPh>
    <phoneticPr fontId="42"/>
  </si>
  <si>
    <t>第１３負担区</t>
  </si>
  <si>
    <t>33.86ha</t>
    <phoneticPr fontId="42"/>
  </si>
  <si>
    <t>第１４負担区</t>
  </si>
  <si>
    <t>31.30ha</t>
    <phoneticPr fontId="42"/>
  </si>
  <si>
    <t>平成30年12月３日</t>
    <rPh sb="0" eb="2">
      <t>ヘイセイ</t>
    </rPh>
    <rPh sb="4" eb="5">
      <t>ネン</t>
    </rPh>
    <rPh sb="7" eb="8">
      <t>ガツ</t>
    </rPh>
    <rPh sb="9" eb="10">
      <t>ニチ</t>
    </rPh>
    <phoneticPr fontId="42"/>
  </si>
  <si>
    <t>計</t>
    <rPh sb="0" eb="1">
      <t>ケイ</t>
    </rPh>
    <phoneticPr fontId="42"/>
  </si>
  <si>
    <t xml:space="preserve"> 分割納付    年４回×４年＝１６回</t>
  </si>
  <si>
    <t xml:space="preserve"> 負担金納入方法</t>
  </si>
  <si>
    <t xml:space="preserve"> 一括納付    報奨金</t>
  </si>
  <si>
    <t xml:space="preserve">             （納期前納付×0.6/100×前納月数）</t>
  </si>
  <si>
    <t>納　　期</t>
    <rPh sb="0" eb="1">
      <t>オサム</t>
    </rPh>
    <rPh sb="3" eb="4">
      <t>キ</t>
    </rPh>
    <phoneticPr fontId="42"/>
  </si>
  <si>
    <t xml:space="preserve"> 第１期    ６月１日から６月30日まで</t>
  </si>
  <si>
    <t xml:space="preserve"> 第２期    ９月１日から９月30日まで</t>
  </si>
  <si>
    <t xml:space="preserve"> 第３期    12月１日から12月25日まで</t>
  </si>
  <si>
    <t xml:space="preserve"> 第４期    ２月１日から２月末日まで</t>
  </si>
  <si>
    <t>　※ 第７・９・13・14負担区のうち市街化調整区域は地方自治法224条の</t>
    <rPh sb="3" eb="4">
      <t>ダイ</t>
    </rPh>
    <rPh sb="13" eb="15">
      <t>フタン</t>
    </rPh>
    <rPh sb="15" eb="16">
      <t>ク</t>
    </rPh>
    <rPh sb="19" eb="22">
      <t>シガイカ</t>
    </rPh>
    <rPh sb="22" eb="24">
      <t>チョウセイ</t>
    </rPh>
    <rPh sb="24" eb="26">
      <t>クイキ</t>
    </rPh>
    <rPh sb="27" eb="29">
      <t>チホウ</t>
    </rPh>
    <rPh sb="29" eb="31">
      <t>ジチ</t>
    </rPh>
    <rPh sb="31" eb="32">
      <t>ホウ</t>
    </rPh>
    <rPh sb="35" eb="36">
      <t>ジョウ</t>
    </rPh>
    <phoneticPr fontId="9"/>
  </si>
  <si>
    <t xml:space="preserve">     規定に基づく分担金を徴収している。</t>
    <phoneticPr fontId="9"/>
  </si>
  <si>
    <t>　　②　農業集落排水事業　受益者分担金</t>
    <rPh sb="4" eb="6">
      <t>ノウギョウ</t>
    </rPh>
    <rPh sb="6" eb="8">
      <t>シュウラク</t>
    </rPh>
    <rPh sb="8" eb="10">
      <t>ハイスイ</t>
    </rPh>
    <rPh sb="10" eb="12">
      <t>ジギョウ</t>
    </rPh>
    <rPh sb="13" eb="16">
      <t>ジュエキシャ</t>
    </rPh>
    <rPh sb="16" eb="19">
      <t>ブンタンキン</t>
    </rPh>
    <phoneticPr fontId="9"/>
  </si>
  <si>
    <t>金　　額</t>
    <rPh sb="0" eb="1">
      <t>キン</t>
    </rPh>
    <rPh sb="3" eb="4">
      <t>ガク</t>
    </rPh>
    <phoneticPr fontId="42"/>
  </si>
  <si>
    <t>１戸または１区画あたり　296,000円</t>
    <rPh sb="1" eb="2">
      <t>コ</t>
    </rPh>
    <rPh sb="6" eb="8">
      <t>クカク</t>
    </rPh>
    <rPh sb="19" eb="20">
      <t>エン</t>
    </rPh>
    <phoneticPr fontId="42"/>
  </si>
  <si>
    <t xml:space="preserve"> 　　分割納付    年４回×５年＝２０回</t>
    <phoneticPr fontId="9"/>
  </si>
  <si>
    <t>納入方法</t>
    <phoneticPr fontId="9"/>
  </si>
  <si>
    <t xml:space="preserve"> 　　一括納付    報奨金</t>
    <phoneticPr fontId="9"/>
  </si>
  <si>
    <t xml:space="preserve">           　　  （納期前納付×0.6/100×前納月数）</t>
    <phoneticPr fontId="9"/>
  </si>
  <si>
    <t xml:space="preserve">  ８　汚水処理フロー図</t>
    <rPh sb="4" eb="6">
      <t>オスイ</t>
    </rPh>
    <rPh sb="6" eb="8">
      <t>ショリ</t>
    </rPh>
    <rPh sb="11" eb="12">
      <t>ズ</t>
    </rPh>
    <phoneticPr fontId="9"/>
  </si>
  <si>
    <t>（処理分区等）</t>
    <rPh sb="1" eb="3">
      <t>ショリ</t>
    </rPh>
    <rPh sb="3" eb="4">
      <t>ブン</t>
    </rPh>
    <rPh sb="4" eb="5">
      <t>ク</t>
    </rPh>
    <rPh sb="5" eb="6">
      <t>トウ</t>
    </rPh>
    <phoneticPr fontId="9"/>
  </si>
  <si>
    <t>（小牧市汚水管）</t>
    <rPh sb="1" eb="4">
      <t>コマキシ</t>
    </rPh>
    <rPh sb="4" eb="6">
      <t>オスイ</t>
    </rPh>
    <rPh sb="6" eb="7">
      <t>カン</t>
    </rPh>
    <phoneticPr fontId="23"/>
  </si>
  <si>
    <t>（接続点）</t>
    <rPh sb="1" eb="4">
      <t>セツゾクテン</t>
    </rPh>
    <phoneticPr fontId="9"/>
  </si>
  <si>
    <t>（流域汚水管）</t>
    <rPh sb="1" eb="3">
      <t>リュウイキ</t>
    </rPh>
    <rPh sb="3" eb="5">
      <t>オスイ</t>
    </rPh>
    <rPh sb="5" eb="6">
      <t>カン</t>
    </rPh>
    <phoneticPr fontId="23"/>
  </si>
  <si>
    <t>（処理場）</t>
    <rPh sb="1" eb="4">
      <t>ショリジョウ</t>
    </rPh>
    <phoneticPr fontId="9"/>
  </si>
  <si>
    <t>（河川）</t>
    <rPh sb="1" eb="3">
      <t>カセン</t>
    </rPh>
    <phoneticPr fontId="23"/>
  </si>
  <si>
    <t>巾下川</t>
    <rPh sb="0" eb="2">
      <t>ハバシタ</t>
    </rPh>
    <rPh sb="2" eb="3">
      <t>ガワ</t>
    </rPh>
    <phoneticPr fontId="23"/>
  </si>
  <si>
    <t>＜五条川左岸流域関連公共下水道事業＞</t>
    <rPh sb="1" eb="3">
      <t>ゴジョウ</t>
    </rPh>
    <rPh sb="3" eb="4">
      <t>ガワ</t>
    </rPh>
    <rPh sb="4" eb="6">
      <t>サガン</t>
    </rPh>
    <rPh sb="6" eb="8">
      <t>リュウイキ</t>
    </rPh>
    <rPh sb="8" eb="10">
      <t>カンレン</t>
    </rPh>
    <rPh sb="10" eb="12">
      <t>コウキョウ</t>
    </rPh>
    <rPh sb="12" eb="15">
      <t>ゲスイドウ</t>
    </rPh>
    <rPh sb="15" eb="17">
      <t>ジギョウ</t>
    </rPh>
    <phoneticPr fontId="23"/>
  </si>
  <si>
    <t>一色処理分区</t>
    <rPh sb="0" eb="2">
      <t>イシキ</t>
    </rPh>
    <rPh sb="2" eb="4">
      <t>ショリ</t>
    </rPh>
    <rPh sb="4" eb="5">
      <t>ブン</t>
    </rPh>
    <rPh sb="5" eb="6">
      <t>ク</t>
    </rPh>
    <phoneticPr fontId="23"/>
  </si>
  <si>
    <t>犬山2号</t>
    <rPh sb="0" eb="2">
      <t>イヌヤマ</t>
    </rPh>
    <rPh sb="3" eb="4">
      <t>ゴウ</t>
    </rPh>
    <phoneticPr fontId="23"/>
  </si>
  <si>
    <t>小牧原処理分区</t>
    <rPh sb="0" eb="2">
      <t>コマキ</t>
    </rPh>
    <rPh sb="2" eb="3">
      <t>ハラ</t>
    </rPh>
    <rPh sb="3" eb="5">
      <t>ショリ</t>
    </rPh>
    <rPh sb="5" eb="6">
      <t>ブン</t>
    </rPh>
    <rPh sb="6" eb="7">
      <t>ク</t>
    </rPh>
    <phoneticPr fontId="23"/>
  </si>
  <si>
    <t>犬山3号</t>
    <rPh sb="0" eb="2">
      <t>イヌヤマ</t>
    </rPh>
    <rPh sb="3" eb="4">
      <t>ゴウ</t>
    </rPh>
    <phoneticPr fontId="23"/>
  </si>
  <si>
    <t>（特定環境保全）</t>
    <rPh sb="1" eb="3">
      <t>トクテイ</t>
    </rPh>
    <rPh sb="3" eb="5">
      <t>カンキョウ</t>
    </rPh>
    <rPh sb="5" eb="7">
      <t>ホゼン</t>
    </rPh>
    <phoneticPr fontId="23"/>
  </si>
  <si>
    <t>（桃花台地区）</t>
    <rPh sb="1" eb="4">
      <t>トウカダイ</t>
    </rPh>
    <rPh sb="4" eb="6">
      <t>チク</t>
    </rPh>
    <phoneticPr fontId="23"/>
  </si>
  <si>
    <t>小牧処理分区</t>
    <rPh sb="0" eb="2">
      <t>コマキ</t>
    </rPh>
    <rPh sb="2" eb="4">
      <t>ショリ</t>
    </rPh>
    <rPh sb="4" eb="5">
      <t>ブン</t>
    </rPh>
    <rPh sb="5" eb="6">
      <t>ク</t>
    </rPh>
    <phoneticPr fontId="23"/>
  </si>
  <si>
    <t>犬山4号</t>
    <rPh sb="0" eb="2">
      <t>イヌヤマ</t>
    </rPh>
    <rPh sb="3" eb="4">
      <t>ゴウ</t>
    </rPh>
    <phoneticPr fontId="23"/>
  </si>
  <si>
    <t>外山処理分区</t>
    <rPh sb="0" eb="2">
      <t>トヤマ</t>
    </rPh>
    <rPh sb="2" eb="4">
      <t>ショリ</t>
    </rPh>
    <rPh sb="4" eb="5">
      <t>ブン</t>
    </rPh>
    <rPh sb="5" eb="6">
      <t>ク</t>
    </rPh>
    <phoneticPr fontId="23"/>
  </si>
  <si>
    <t>犬山5号</t>
    <rPh sb="0" eb="2">
      <t>イヌヤマ</t>
    </rPh>
    <rPh sb="3" eb="4">
      <t>ゴウ</t>
    </rPh>
    <phoneticPr fontId="23"/>
  </si>
  <si>
    <t>間々処理分区</t>
    <rPh sb="0" eb="2">
      <t>ママ</t>
    </rPh>
    <rPh sb="2" eb="4">
      <t>ショリ</t>
    </rPh>
    <rPh sb="4" eb="5">
      <t>ブン</t>
    </rPh>
    <rPh sb="5" eb="6">
      <t>ク</t>
    </rPh>
    <phoneticPr fontId="23"/>
  </si>
  <si>
    <t>犬山6号</t>
    <rPh sb="0" eb="2">
      <t>イヌヤマ</t>
    </rPh>
    <rPh sb="3" eb="4">
      <t>ゴウ</t>
    </rPh>
    <phoneticPr fontId="23"/>
  </si>
  <si>
    <t>三ツ渕処理分区</t>
    <rPh sb="0" eb="1">
      <t>ミ</t>
    </rPh>
    <rPh sb="2" eb="3">
      <t>ブチ</t>
    </rPh>
    <rPh sb="3" eb="5">
      <t>ショリ</t>
    </rPh>
    <rPh sb="5" eb="6">
      <t>ブン</t>
    </rPh>
    <rPh sb="6" eb="7">
      <t>ク</t>
    </rPh>
    <phoneticPr fontId="23"/>
  </si>
  <si>
    <t>犬山7号</t>
    <rPh sb="0" eb="2">
      <t>イヌヤマ</t>
    </rPh>
    <rPh sb="3" eb="4">
      <t>ゴウ</t>
    </rPh>
    <phoneticPr fontId="23"/>
  </si>
  <si>
    <t>北里処理分区</t>
    <rPh sb="0" eb="2">
      <t>キタザト</t>
    </rPh>
    <rPh sb="2" eb="4">
      <t>ショリ</t>
    </rPh>
    <rPh sb="4" eb="5">
      <t>ブン</t>
    </rPh>
    <rPh sb="5" eb="6">
      <t>ク</t>
    </rPh>
    <phoneticPr fontId="23"/>
  </si>
  <si>
    <t>犬山8号</t>
    <rPh sb="0" eb="2">
      <t>イヌヤマ</t>
    </rPh>
    <rPh sb="3" eb="4">
      <t>ゴウ</t>
    </rPh>
    <phoneticPr fontId="23"/>
  </si>
  <si>
    <t>五条川左岸</t>
    <rPh sb="0" eb="2">
      <t>ゴジョウ</t>
    </rPh>
    <rPh sb="2" eb="3">
      <t>ガワ</t>
    </rPh>
    <rPh sb="3" eb="5">
      <t>サガン</t>
    </rPh>
    <phoneticPr fontId="23"/>
  </si>
  <si>
    <t>浄化センター</t>
    <rPh sb="0" eb="2">
      <t>ジョウカ</t>
    </rPh>
    <phoneticPr fontId="23"/>
  </si>
  <si>
    <t>巾下処理分区</t>
    <rPh sb="0" eb="2">
      <t>ハバシタ</t>
    </rPh>
    <rPh sb="2" eb="4">
      <t>ショリ</t>
    </rPh>
    <rPh sb="4" eb="5">
      <t>ブン</t>
    </rPh>
    <rPh sb="5" eb="6">
      <t>ク</t>
    </rPh>
    <phoneticPr fontId="23"/>
  </si>
  <si>
    <t>大口2号</t>
    <rPh sb="0" eb="2">
      <t>オオグチ</t>
    </rPh>
    <rPh sb="3" eb="4">
      <t>ゴウ</t>
    </rPh>
    <phoneticPr fontId="23"/>
  </si>
  <si>
    <t>村中処理分区</t>
    <rPh sb="0" eb="2">
      <t>ムラナカ</t>
    </rPh>
    <rPh sb="2" eb="4">
      <t>ショリ</t>
    </rPh>
    <rPh sb="4" eb="5">
      <t>ブン</t>
    </rPh>
    <rPh sb="5" eb="6">
      <t>ク</t>
    </rPh>
    <phoneticPr fontId="23"/>
  </si>
  <si>
    <t>大口3号</t>
    <rPh sb="0" eb="2">
      <t>オオグチ</t>
    </rPh>
    <rPh sb="3" eb="4">
      <t>ゴウ</t>
    </rPh>
    <phoneticPr fontId="23"/>
  </si>
  <si>
    <t>八田川</t>
    <rPh sb="0" eb="2">
      <t>ハッタ</t>
    </rPh>
    <rPh sb="2" eb="3">
      <t>ガワ</t>
    </rPh>
    <phoneticPr fontId="23"/>
  </si>
  <si>
    <t>＜農業集落排水事業＞</t>
    <rPh sb="1" eb="3">
      <t>ノウギョウ</t>
    </rPh>
    <rPh sb="3" eb="5">
      <t>シュウラク</t>
    </rPh>
    <rPh sb="5" eb="7">
      <t>ハイスイ</t>
    </rPh>
    <rPh sb="7" eb="9">
      <t>ジギョウ</t>
    </rPh>
    <phoneticPr fontId="23"/>
  </si>
  <si>
    <t>大草地区</t>
    <rPh sb="0" eb="2">
      <t>オオクサ</t>
    </rPh>
    <rPh sb="2" eb="4">
      <t>チク</t>
    </rPh>
    <phoneticPr fontId="23"/>
  </si>
  <si>
    <t>大草浄化センター</t>
    <rPh sb="0" eb="2">
      <t>オオクサ</t>
    </rPh>
    <rPh sb="2" eb="4">
      <t>ジョウカ</t>
    </rPh>
    <phoneticPr fontId="23"/>
  </si>
  <si>
    <t>小牧市下水道事業年報</t>
    <rPh sb="0" eb="3">
      <t>コマキシ</t>
    </rPh>
    <rPh sb="3" eb="4">
      <t>シタ</t>
    </rPh>
    <rPh sb="4" eb="6">
      <t>スイドウ</t>
    </rPh>
    <rPh sb="6" eb="8">
      <t>ジギョウ</t>
    </rPh>
    <rPh sb="8" eb="10">
      <t>ネンポウ</t>
    </rPh>
    <phoneticPr fontId="9"/>
  </si>
  <si>
    <t>〒４８５－０８１４</t>
    <phoneticPr fontId="9"/>
  </si>
  <si>
    <t>小牧市古雅四丁目１１７番地</t>
    <rPh sb="0" eb="3">
      <t>コマキシ</t>
    </rPh>
    <rPh sb="3" eb="5">
      <t>コガ</t>
    </rPh>
    <rPh sb="5" eb="8">
      <t>4チョウメ</t>
    </rPh>
    <rPh sb="11" eb="13">
      <t>バンチ</t>
    </rPh>
    <phoneticPr fontId="9"/>
  </si>
  <si>
    <t xml:space="preserve">  　　　小　牧　市　下　水　道　事　業</t>
    <rPh sb="11" eb="12">
      <t>シタ</t>
    </rPh>
    <rPh sb="13" eb="14">
      <t>ミズ</t>
    </rPh>
    <rPh sb="15" eb="16">
      <t>ミチ</t>
    </rPh>
    <rPh sb="17" eb="18">
      <t>コト</t>
    </rPh>
    <rPh sb="19" eb="20">
      <t>ギョウ</t>
    </rPh>
    <phoneticPr fontId="9"/>
  </si>
  <si>
    <t>幹線位置・
計画区域変更
雨水調整池追加</t>
    <rPh sb="0" eb="2">
      <t>カンセン</t>
    </rPh>
    <rPh sb="2" eb="4">
      <t>イチ</t>
    </rPh>
    <rPh sb="6" eb="8">
      <t>ケイカク</t>
    </rPh>
    <rPh sb="8" eb="10">
      <t>クイキ</t>
    </rPh>
    <rPh sb="10" eb="12">
      <t>ヘンコウ</t>
    </rPh>
    <rPh sb="13" eb="15">
      <t>ウスイ</t>
    </rPh>
    <rPh sb="15" eb="18">
      <t>チョウセイイケ</t>
    </rPh>
    <rPh sb="18" eb="20">
      <t>ツイカ</t>
    </rPh>
    <phoneticPr fontId="9"/>
  </si>
  <si>
    <t>組織改正により都市開発部に移管、下水道管理課３係体制に（管理係、排水設備係、維持係）</t>
    <rPh sb="7" eb="9">
      <t>トシ</t>
    </rPh>
    <rPh sb="9" eb="11">
      <t>カイハツ</t>
    </rPh>
    <rPh sb="11" eb="12">
      <t>ブ</t>
    </rPh>
    <rPh sb="12" eb="13">
      <t>タテベ</t>
    </rPh>
    <rPh sb="13" eb="15">
      <t>イカン</t>
    </rPh>
    <phoneticPr fontId="9"/>
  </si>
  <si>
    <t>－</t>
    <phoneticPr fontId="9"/>
  </si>
  <si>
    <t>小牧市大草字壇之上５５１５-４</t>
    <rPh sb="0" eb="3">
      <t>コマキシ</t>
    </rPh>
    <phoneticPr fontId="9"/>
  </si>
  <si>
    <t>～</t>
    <phoneticPr fontId="9"/>
  </si>
  <si>
    <t>引当金戻入益</t>
    <rPh sb="0" eb="2">
      <t>ヒキアテ</t>
    </rPh>
    <rPh sb="2" eb="3">
      <t>キン</t>
    </rPh>
    <rPh sb="3" eb="5">
      <t>レイニュウ</t>
    </rPh>
    <rPh sb="5" eb="6">
      <t>エキ</t>
    </rPh>
    <phoneticPr fontId="9"/>
  </si>
  <si>
    <t>再任用</t>
    <rPh sb="0" eb="3">
      <t>サイニンヨウ</t>
    </rPh>
    <phoneticPr fontId="9"/>
  </si>
  <si>
    <t>組織改正により収納係を給水係に統合</t>
    <rPh sb="7" eb="9">
      <t>シュウノウ</t>
    </rPh>
    <rPh sb="9" eb="10">
      <t>カカリ</t>
    </rPh>
    <rPh sb="11" eb="13">
      <t>キュウスイ</t>
    </rPh>
    <rPh sb="13" eb="14">
      <t>カカリ</t>
    </rPh>
    <rPh sb="15" eb="17">
      <t>トウゴウ</t>
    </rPh>
    <phoneticPr fontId="9"/>
  </si>
  <si>
    <t>小牧市上下水道事業経営審議会設置</t>
    <rPh sb="0" eb="3">
      <t>コマキシ</t>
    </rPh>
    <rPh sb="3" eb="5">
      <t>ジョウゲ</t>
    </rPh>
    <rPh sb="5" eb="7">
      <t>スイドウ</t>
    </rPh>
    <rPh sb="7" eb="9">
      <t>ジギョウ</t>
    </rPh>
    <rPh sb="9" eb="11">
      <t>ケイエイ</t>
    </rPh>
    <rPh sb="11" eb="14">
      <t>シンギカイ</t>
    </rPh>
    <rPh sb="14" eb="16">
      <t>セッチ</t>
    </rPh>
    <phoneticPr fontId="23"/>
  </si>
  <si>
    <t>長期経営計画を策定</t>
    <rPh sb="0" eb="2">
      <t>チョウキ</t>
    </rPh>
    <rPh sb="2" eb="4">
      <t>ケイエイ</t>
    </rPh>
    <rPh sb="4" eb="6">
      <t>ケイカク</t>
    </rPh>
    <rPh sb="7" eb="9">
      <t>サクテイ</t>
    </rPh>
    <phoneticPr fontId="23"/>
  </si>
  <si>
    <t>令和５年</t>
    <rPh sb="0" eb="2">
      <t>レイワ</t>
    </rPh>
    <rPh sb="3" eb="4">
      <t>ネン</t>
    </rPh>
    <phoneticPr fontId="9"/>
  </si>
  <si>
    <t>第１５負担区</t>
  </si>
  <si>
    <t>26.61ha</t>
  </si>
  <si>
    <t>令和4年12月26日</t>
    <rPh sb="0" eb="2">
      <t>レイワ</t>
    </rPh>
    <rPh sb="3" eb="4">
      <t>ネン</t>
    </rPh>
    <rPh sb="6" eb="7">
      <t>ガツ</t>
    </rPh>
    <rPh sb="9" eb="10">
      <t>ニチ</t>
    </rPh>
    <phoneticPr fontId="2"/>
  </si>
  <si>
    <t>2,343.69ha</t>
    <phoneticPr fontId="42"/>
  </si>
  <si>
    <t>市制施行30周年</t>
    <phoneticPr fontId="9"/>
  </si>
  <si>
    <t>　小牧市民憲章は、市民の道しるべとして、健康で明るい生活を送るため、また、市民一人ひとりの心構えや果たすべき役割を明確化し、心ふれあう豊かな社会を形成するため、小牧市制施行30周年を記念し、昭和60年5月15日に制定されました。</t>
    <phoneticPr fontId="9"/>
  </si>
  <si>
    <t>こども夢・チャレンジNo.1都市宣言（要約）</t>
    <phoneticPr fontId="9"/>
  </si>
  <si>
    <t>市制施行60周年</t>
    <phoneticPr fontId="9"/>
  </si>
  <si>
    <t>　私たちは、こどもの夢への挑戦をまち全体で応援することで、こどもを中心に世代を越えて市民がつながり、支え合う、すべての市民が暮らしやすい、あたたかいまちになっていくと確信します。
　そこで、私たち小牧市民は、</t>
    <phoneticPr fontId="9"/>
  </si>
  <si>
    <t>一．</t>
    <phoneticPr fontId="9"/>
  </si>
  <si>
    <t>こどもの夢への挑戦を応援することで元気になるまち</t>
    <phoneticPr fontId="9"/>
  </si>
  <si>
    <t>世代を越えて市民のつながりが生まれるまち</t>
    <phoneticPr fontId="9"/>
  </si>
  <si>
    <t>支え合うことでさらに住みよくなっていくまち</t>
    <phoneticPr fontId="9"/>
  </si>
  <si>
    <t>　このようなまちの実現に向け、小牧市を「こども夢・チャレンジNo.1都市」とすることを、ここに宣言します。</t>
    <phoneticPr fontId="9"/>
  </si>
  <si>
    <t xml:space="preserve"> こども夢・チャレンジNo.１都市宣言は、小牧市の特徴である「子育て支援が充実している」姿を一層高め、「こどもを中心に世代を越えて市民がつながり、支え合う、すべての市民が暮らしやすい、あたたかいまち」を小牧市全体で目指し、市内外に発信していくため、小牧市制施行60周年を記念し、平成27年5月17日に宣言しました。</t>
    <phoneticPr fontId="9"/>
  </si>
  <si>
    <t>７　資料　………………………………</t>
    <rPh sb="2" eb="4">
      <t>シリョウ</t>
    </rPh>
    <phoneticPr fontId="9"/>
  </si>
  <si>
    <t>　また、令和４年４月には小牧市上下水道事業経営審議会を設置するなど</t>
  </si>
  <si>
    <t>　経営の健全化・透明性の向上に努めています。</t>
  </si>
  <si>
    <t>　　令和４年６月には３０年規模の長期経営計画を策定し、「下水道整備</t>
    <rPh sb="12" eb="13">
      <t>ネン</t>
    </rPh>
    <rPh sb="13" eb="15">
      <t>キボ</t>
    </rPh>
    <rPh sb="16" eb="18">
      <t>チョウキ</t>
    </rPh>
    <rPh sb="18" eb="20">
      <t>ケイエイ</t>
    </rPh>
    <rPh sb="20" eb="22">
      <t>ケイカク</t>
    </rPh>
    <rPh sb="23" eb="25">
      <t>サクテイ</t>
    </rPh>
    <rPh sb="28" eb="31">
      <t>ゲスイドウ</t>
    </rPh>
    <rPh sb="31" eb="33">
      <t>セイビ</t>
    </rPh>
    <phoneticPr fontId="2"/>
  </si>
  <si>
    <t>　区域の早期概成」と「経営の健全化」を基本方針として設定しました。</t>
    <rPh sb="11" eb="13">
      <t>ケイエイ</t>
    </rPh>
    <rPh sb="14" eb="17">
      <t>ケンゼンカ</t>
    </rPh>
    <rPh sb="19" eb="21">
      <t>キホン</t>
    </rPh>
    <rPh sb="21" eb="23">
      <t>ホウシン</t>
    </rPh>
    <rPh sb="26" eb="28">
      <t>セッテイ</t>
    </rPh>
    <phoneticPr fontId="2"/>
  </si>
  <si>
    <t>　　平成31年4月には、地方公営企業法の全部を適用し企業会計に移行し、</t>
    <rPh sb="2" eb="4">
      <t>ヘイセイ</t>
    </rPh>
    <rPh sb="6" eb="7">
      <t>ネン</t>
    </rPh>
    <rPh sb="8" eb="9">
      <t>ガツ</t>
    </rPh>
    <phoneticPr fontId="2"/>
  </si>
  <si>
    <t xml:space="preserve">    小牧市における下水道事業は、桃花台ニュータウン開発事業が、昭和</t>
    <rPh sb="11" eb="14">
      <t>ゲスイドウ</t>
    </rPh>
    <rPh sb="34" eb="35">
      <t>ワ</t>
    </rPh>
    <phoneticPr fontId="2"/>
  </si>
  <si>
    <t xml:space="preserve">  46年5月に新住宅市街地開発事業としての都市計画決定がなされ、造成工</t>
  </si>
  <si>
    <t xml:space="preserve">  事に着手したのに伴い、昭和48年に桃花台ニュ－タウン322 haの下水道</t>
    <rPh sb="10" eb="11">
      <t>トモナ</t>
    </rPh>
    <rPh sb="13" eb="15">
      <t>ショウワ</t>
    </rPh>
    <rPh sb="17" eb="18">
      <t>ネン</t>
    </rPh>
    <rPh sb="19" eb="22">
      <t>トウカダイ</t>
    </rPh>
    <rPh sb="37" eb="38">
      <t>ミチ</t>
    </rPh>
    <phoneticPr fontId="2"/>
  </si>
  <si>
    <t xml:space="preserve">  事業について、都市計画法の計画決定、下水道法及び都市計画法の事業</t>
    <rPh sb="3" eb="4">
      <t>ギョウ</t>
    </rPh>
    <rPh sb="9" eb="11">
      <t>トシ</t>
    </rPh>
    <rPh sb="11" eb="14">
      <t>ケイカクホウ</t>
    </rPh>
    <rPh sb="15" eb="17">
      <t>ケイカク</t>
    </rPh>
    <rPh sb="17" eb="19">
      <t>ケッテイ</t>
    </rPh>
    <rPh sb="20" eb="24">
      <t>ゲスイドウホウ</t>
    </rPh>
    <rPh sb="24" eb="25">
      <t>オヨ</t>
    </rPh>
    <rPh sb="26" eb="28">
      <t>トシ</t>
    </rPh>
    <rPh sb="33" eb="34">
      <t>ギョウ</t>
    </rPh>
    <phoneticPr fontId="2"/>
  </si>
  <si>
    <t>　認可を受け、桃花台ニュータウン事業の一環として汚水、雨水事業に着</t>
    <rPh sb="1" eb="3">
      <t>ニンカ</t>
    </rPh>
    <rPh sb="4" eb="5">
      <t>ウ</t>
    </rPh>
    <rPh sb="7" eb="10">
      <t>トウカダイ</t>
    </rPh>
    <rPh sb="16" eb="18">
      <t>ジギョウ</t>
    </rPh>
    <rPh sb="19" eb="21">
      <t>イッカン</t>
    </rPh>
    <rPh sb="32" eb="33">
      <t>チャク</t>
    </rPh>
    <phoneticPr fontId="2"/>
  </si>
  <si>
    <t xml:space="preserve">  手したのが始まりです。</t>
    <rPh sb="2" eb="3">
      <t>テ</t>
    </rPh>
    <rPh sb="7" eb="8">
      <t>ハジ</t>
    </rPh>
    <phoneticPr fontId="2"/>
  </si>
  <si>
    <t xml:space="preserve">  　そうした中、同年、下水道法が改正されたことに伴い、公共水域の水</t>
    <rPh sb="7" eb="8">
      <t>ナカ</t>
    </rPh>
    <rPh sb="9" eb="11">
      <t>ドウネン</t>
    </rPh>
    <rPh sb="12" eb="16">
      <t>ゲスイドウホウ</t>
    </rPh>
    <rPh sb="17" eb="19">
      <t>カイセイ</t>
    </rPh>
    <rPh sb="25" eb="26">
      <t>トモナ</t>
    </rPh>
    <rPh sb="28" eb="30">
      <t>コウキョウ</t>
    </rPh>
    <rPh sb="30" eb="32">
      <t>スイイキ</t>
    </rPh>
    <rPh sb="33" eb="34">
      <t>ミズ</t>
    </rPh>
    <phoneticPr fontId="2"/>
  </si>
  <si>
    <t xml:space="preserve">  質保全を図るものとして水域類型別に環境基準が設定され、庄内川等水</t>
    <rPh sb="2" eb="3">
      <t>シツ</t>
    </rPh>
    <rPh sb="3" eb="5">
      <t>ホゼン</t>
    </rPh>
    <rPh sb="6" eb="7">
      <t>ハカ</t>
    </rPh>
    <rPh sb="13" eb="15">
      <t>スイイキ</t>
    </rPh>
    <rPh sb="15" eb="17">
      <t>ルイケイ</t>
    </rPh>
    <rPh sb="17" eb="18">
      <t>ベツ</t>
    </rPh>
    <rPh sb="19" eb="21">
      <t>カンキョウ</t>
    </rPh>
    <rPh sb="21" eb="23">
      <t>キジュン</t>
    </rPh>
    <rPh sb="24" eb="26">
      <t>セッテイ</t>
    </rPh>
    <rPh sb="29" eb="31">
      <t>ショウナイ</t>
    </rPh>
    <rPh sb="31" eb="32">
      <t>ガワ</t>
    </rPh>
    <rPh sb="32" eb="33">
      <t>トウ</t>
    </rPh>
    <rPh sb="33" eb="34">
      <t>ミズ</t>
    </rPh>
    <phoneticPr fontId="2"/>
  </si>
  <si>
    <t xml:space="preserve">  域にあたる五条川にも水質汚濁に係る環境基準が定められたことを受け、</t>
    <rPh sb="2" eb="3">
      <t>イキ</t>
    </rPh>
    <rPh sb="7" eb="10">
      <t>ゴジョウガワ</t>
    </rPh>
    <rPh sb="12" eb="14">
      <t>スイシツ</t>
    </rPh>
    <rPh sb="14" eb="16">
      <t>オダク</t>
    </rPh>
    <rPh sb="17" eb="18">
      <t>カカ</t>
    </rPh>
    <rPh sb="19" eb="21">
      <t>カンキョウ</t>
    </rPh>
    <rPh sb="21" eb="23">
      <t>キジュン</t>
    </rPh>
    <rPh sb="24" eb="25">
      <t>サダ</t>
    </rPh>
    <rPh sb="32" eb="33">
      <t>ウ</t>
    </rPh>
    <phoneticPr fontId="2"/>
  </si>
  <si>
    <t xml:space="preserve">  愛知県は、庄内川等流域別下水道整備総合計画を策定し、五条川左岸流</t>
    <rPh sb="2" eb="5">
      <t>アイチケン</t>
    </rPh>
    <rPh sb="7" eb="9">
      <t>ショウナイ</t>
    </rPh>
    <rPh sb="9" eb="10">
      <t>ガワ</t>
    </rPh>
    <rPh sb="10" eb="11">
      <t>トウ</t>
    </rPh>
    <rPh sb="11" eb="13">
      <t>リュウイキ</t>
    </rPh>
    <rPh sb="13" eb="14">
      <t>ベツ</t>
    </rPh>
    <rPh sb="14" eb="17">
      <t>ゲスイドウ</t>
    </rPh>
    <rPh sb="17" eb="19">
      <t>セイビ</t>
    </rPh>
    <rPh sb="19" eb="21">
      <t>ソウゴウ</t>
    </rPh>
    <rPh sb="21" eb="23">
      <t>ケイカク</t>
    </rPh>
    <rPh sb="24" eb="26">
      <t>サクテイ</t>
    </rPh>
    <rPh sb="28" eb="31">
      <t>ゴジョウガワ</t>
    </rPh>
    <rPh sb="31" eb="33">
      <t>サガン</t>
    </rPh>
    <rPh sb="33" eb="34">
      <t>リュウ</t>
    </rPh>
    <phoneticPr fontId="2"/>
  </si>
  <si>
    <t xml:space="preserve">  域下水道事業計画が進められることになりました。</t>
    <rPh sb="2" eb="3">
      <t>イキ</t>
    </rPh>
    <rPh sb="3" eb="6">
      <t>ゲスイドウ</t>
    </rPh>
    <rPh sb="6" eb="8">
      <t>ジギョウ</t>
    </rPh>
    <rPh sb="8" eb="10">
      <t>ケイカク</t>
    </rPh>
    <rPh sb="11" eb="12">
      <t>スス</t>
    </rPh>
    <phoneticPr fontId="2"/>
  </si>
  <si>
    <t>　　その後、昭和52年に小牧市の下水道事業を流域関連公共下水道とすべ</t>
    <rPh sb="4" eb="5">
      <t>ゴ</t>
    </rPh>
    <rPh sb="6" eb="8">
      <t>ショウワ</t>
    </rPh>
    <rPh sb="10" eb="11">
      <t>ネン</t>
    </rPh>
    <rPh sb="12" eb="15">
      <t>コマキシ</t>
    </rPh>
    <rPh sb="16" eb="19">
      <t>ゲスイドウ</t>
    </rPh>
    <rPh sb="19" eb="21">
      <t>ジギョウ</t>
    </rPh>
    <rPh sb="22" eb="24">
      <t>リュウイキ</t>
    </rPh>
    <rPh sb="24" eb="26">
      <t>カンレン</t>
    </rPh>
    <rPh sb="26" eb="28">
      <t>コウキョウ</t>
    </rPh>
    <rPh sb="28" eb="31">
      <t>ゲスイドウ</t>
    </rPh>
    <phoneticPr fontId="2"/>
  </si>
  <si>
    <t xml:space="preserve">  く、全体計画の見直しを行い、2,683haについて都市計画決定を行い、</t>
    <rPh sb="4" eb="6">
      <t>ゼンタイ</t>
    </rPh>
    <rPh sb="6" eb="8">
      <t>ケイカク</t>
    </rPh>
    <rPh sb="9" eb="11">
      <t>ミナオ</t>
    </rPh>
    <rPh sb="13" eb="14">
      <t>オコナ</t>
    </rPh>
    <rPh sb="27" eb="29">
      <t>トシ</t>
    </rPh>
    <rPh sb="29" eb="31">
      <t>ケイカク</t>
    </rPh>
    <rPh sb="31" eb="33">
      <t>ケッテイ</t>
    </rPh>
    <rPh sb="34" eb="35">
      <t>オコナ</t>
    </rPh>
    <phoneticPr fontId="2"/>
  </si>
  <si>
    <t xml:space="preserve">  同年、既成市街地のうち小牧地区及び北里地区の一部区域566haを含め</t>
    <rPh sb="2" eb="4">
      <t>ドウネン</t>
    </rPh>
    <rPh sb="5" eb="7">
      <t>キセイ</t>
    </rPh>
    <rPh sb="7" eb="10">
      <t>シガイチ</t>
    </rPh>
    <rPh sb="13" eb="15">
      <t>コマキ</t>
    </rPh>
    <rPh sb="15" eb="17">
      <t>チク</t>
    </rPh>
    <rPh sb="17" eb="18">
      <t>オヨ</t>
    </rPh>
    <rPh sb="19" eb="20">
      <t>キタ</t>
    </rPh>
    <rPh sb="20" eb="21">
      <t>サト</t>
    </rPh>
    <rPh sb="21" eb="23">
      <t>チク</t>
    </rPh>
    <rPh sb="24" eb="26">
      <t>イチブ</t>
    </rPh>
    <rPh sb="26" eb="28">
      <t>クイキ</t>
    </rPh>
    <phoneticPr fontId="2"/>
  </si>
  <si>
    <t>　916haの下水道法の事業認可を受けました。</t>
    <rPh sb="7" eb="11">
      <t>ゲスイドウホウ</t>
    </rPh>
    <rPh sb="12" eb="14">
      <t>ジギョウ</t>
    </rPh>
    <rPh sb="14" eb="16">
      <t>ニンカ</t>
    </rPh>
    <rPh sb="17" eb="18">
      <t>ウ</t>
    </rPh>
    <phoneticPr fontId="2"/>
  </si>
  <si>
    <t xml:space="preserve">  管工事に着手したのを手始めに、市街化区域内を中心に順次公共下水道</t>
    <rPh sb="12" eb="14">
      <t>テハジ</t>
    </rPh>
    <rPh sb="17" eb="20">
      <t>シガイカ</t>
    </rPh>
    <rPh sb="20" eb="22">
      <t>クイキ</t>
    </rPh>
    <rPh sb="22" eb="23">
      <t>ナイ</t>
    </rPh>
    <rPh sb="24" eb="26">
      <t>チュウシン</t>
    </rPh>
    <rPh sb="27" eb="29">
      <t>ジュンジ</t>
    </rPh>
    <rPh sb="29" eb="31">
      <t>コウキョウ</t>
    </rPh>
    <rPh sb="31" eb="32">
      <t>シタ</t>
    </rPh>
    <phoneticPr fontId="2"/>
  </si>
  <si>
    <t xml:space="preserve">  事業を進め、昭和62年4月1日に桃花台ニュータウン、既成市街地それぞ</t>
    <rPh sb="5" eb="6">
      <t>スス</t>
    </rPh>
    <rPh sb="8" eb="10">
      <t>ショウワ</t>
    </rPh>
    <rPh sb="12" eb="13">
      <t>ネン</t>
    </rPh>
    <rPh sb="14" eb="15">
      <t>ガツ</t>
    </rPh>
    <rPh sb="16" eb="17">
      <t>ニチ</t>
    </rPh>
    <rPh sb="18" eb="21">
      <t>トウカダイ</t>
    </rPh>
    <rPh sb="28" eb="30">
      <t>キセイ</t>
    </rPh>
    <rPh sb="30" eb="33">
      <t>シガイチ</t>
    </rPh>
    <phoneticPr fontId="2"/>
  </si>
  <si>
    <t>　可を受け整備区域の拡大に努めております。</t>
  </si>
  <si>
    <t>　　また、市街化調整区域につきましては、空港周辺対策事業として平成</t>
  </si>
  <si>
    <t>　6年度から小針地区を、最終処分場周辺対策事業を特定環境保全事業と</t>
    <rPh sb="24" eb="26">
      <t>トクテイ</t>
    </rPh>
    <rPh sb="26" eb="28">
      <t>カンキョウ</t>
    </rPh>
    <rPh sb="28" eb="30">
      <t>ホゼン</t>
    </rPh>
    <rPh sb="30" eb="32">
      <t>ジギョウ</t>
    </rPh>
    <phoneticPr fontId="2"/>
  </si>
  <si>
    <t>　平成8年度に農業集落排水事業が採択され、平成16年11月16日に処理場</t>
    <rPh sb="7" eb="9">
      <t>ノウギョウ</t>
    </rPh>
    <rPh sb="9" eb="11">
      <t>シュウラク</t>
    </rPh>
    <rPh sb="11" eb="13">
      <t>ハイスイ</t>
    </rPh>
    <rPh sb="13" eb="15">
      <t>ジギョウ</t>
    </rPh>
    <rPh sb="16" eb="18">
      <t>サイタク</t>
    </rPh>
    <rPh sb="21" eb="23">
      <t>ヘイセイ</t>
    </rPh>
    <rPh sb="25" eb="26">
      <t>ネン</t>
    </rPh>
    <rPh sb="28" eb="29">
      <t>ガツ</t>
    </rPh>
    <rPh sb="31" eb="32">
      <t>ニチ</t>
    </rPh>
    <rPh sb="33" eb="36">
      <t>ショリジョウ</t>
    </rPh>
    <phoneticPr fontId="2"/>
  </si>
  <si>
    <t>　である大草浄化センターが供用開始しました。</t>
    <rPh sb="4" eb="6">
      <t>オオクサ</t>
    </rPh>
    <rPh sb="6" eb="8">
      <t>ジョウカ</t>
    </rPh>
    <rPh sb="13" eb="15">
      <t>キョウヨウ</t>
    </rPh>
    <rPh sb="15" eb="17">
      <t>カイシ</t>
    </rPh>
    <phoneticPr fontId="2"/>
  </si>
  <si>
    <t xml:space="preserve">  　下水道事業の整備につきましては、既成市街地において、昭和52年度</t>
    <rPh sb="3" eb="6">
      <t>ゲスイドウ</t>
    </rPh>
    <rPh sb="6" eb="8">
      <t>ジギョウ</t>
    </rPh>
    <rPh sb="9" eb="11">
      <t>セイビ</t>
    </rPh>
    <rPh sb="19" eb="21">
      <t>キセイ</t>
    </rPh>
    <rPh sb="21" eb="24">
      <t>シガイチ</t>
    </rPh>
    <rPh sb="29" eb="31">
      <t>ショウワ</t>
    </rPh>
    <rPh sb="33" eb="34">
      <t>ネン</t>
    </rPh>
    <rPh sb="34" eb="35">
      <t>ド</t>
    </rPh>
    <phoneticPr fontId="2"/>
  </si>
  <si>
    <t xml:space="preserve">  に小木北雨水幹線、昭和53年度は小牧処理分区内の小牧西汚水幹線埋設</t>
    <rPh sb="12" eb="13">
      <t>ワ</t>
    </rPh>
    <rPh sb="15" eb="17">
      <t>ネンド</t>
    </rPh>
    <rPh sb="18" eb="20">
      <t>コマキ</t>
    </rPh>
    <rPh sb="20" eb="22">
      <t>ショリ</t>
    </rPh>
    <rPh sb="22" eb="23">
      <t>ブン</t>
    </rPh>
    <rPh sb="23" eb="24">
      <t>ク</t>
    </rPh>
    <rPh sb="24" eb="25">
      <t>ナイ</t>
    </rPh>
    <rPh sb="26" eb="28">
      <t>コマキ</t>
    </rPh>
    <rPh sb="28" eb="29">
      <t>ニシ</t>
    </rPh>
    <rPh sb="29" eb="31">
      <t>オスイ</t>
    </rPh>
    <rPh sb="31" eb="33">
      <t>カンセン</t>
    </rPh>
    <phoneticPr fontId="2"/>
  </si>
  <si>
    <t>　おります。現在、2,891haの都市計画決定、2,908haの下水道法の事業認</t>
    <rPh sb="39" eb="40">
      <t>シノブ</t>
    </rPh>
    <phoneticPr fontId="2"/>
  </si>
  <si>
    <t>　して平成13年度から林地区の整備を始めました。さらに大草地区では、</t>
    <rPh sb="11" eb="12">
      <t>ハヤシ</t>
    </rPh>
    <rPh sb="18" eb="19">
      <t>ハジ</t>
    </rPh>
    <rPh sb="27" eb="29">
      <t>オオクサ</t>
    </rPh>
    <rPh sb="29" eb="31">
      <t>チク</t>
    </rPh>
    <phoneticPr fontId="2"/>
  </si>
  <si>
    <t>（１）沿革及び事業の概要</t>
    <rPh sb="3" eb="5">
      <t>エンカク</t>
    </rPh>
    <rPh sb="5" eb="6">
      <t>オヨ</t>
    </rPh>
    <rPh sb="7" eb="9">
      <t>ジギョウ</t>
    </rPh>
    <rPh sb="10" eb="12">
      <t>ガイヨウ</t>
    </rPh>
    <phoneticPr fontId="9"/>
  </si>
  <si>
    <t>７ 　資料</t>
    <rPh sb="3" eb="5">
      <t>シリョウ</t>
    </rPh>
    <phoneticPr fontId="9"/>
  </si>
  <si>
    <t>１　 事業の経緯</t>
    <rPh sb="3" eb="5">
      <t>ジギョウ</t>
    </rPh>
    <rPh sb="6" eb="8">
      <t>ケイイ</t>
    </rPh>
    <phoneticPr fontId="9"/>
  </si>
  <si>
    <t>給水係</t>
    <rPh sb="0" eb="2">
      <t>キュウスイ</t>
    </rPh>
    <rPh sb="2" eb="3">
      <t>カカ</t>
    </rPh>
    <phoneticPr fontId="9"/>
  </si>
  <si>
    <t>下水道使用料の収入の調定及び徴収に関すること。</t>
    <phoneticPr fontId="9"/>
  </si>
  <si>
    <t>排水量の認定に関すること。</t>
    <phoneticPr fontId="9"/>
  </si>
  <si>
    <t>下水道の使用開始及び中止に関すること。</t>
    <phoneticPr fontId="9"/>
  </si>
  <si>
    <t>受益者負担金に関する条例を改正（第１５負担区設定）</t>
    <rPh sb="0" eb="3">
      <t>ジュエキシャ</t>
    </rPh>
    <rPh sb="3" eb="5">
      <t>フタン</t>
    </rPh>
    <rPh sb="5" eb="6">
      <t>キン</t>
    </rPh>
    <rPh sb="7" eb="8">
      <t>カン</t>
    </rPh>
    <rPh sb="10" eb="12">
      <t>ジョウレイ</t>
    </rPh>
    <rPh sb="13" eb="15">
      <t>カイセイ</t>
    </rPh>
    <rPh sb="16" eb="17">
      <t>ダイ</t>
    </rPh>
    <rPh sb="19" eb="21">
      <t>フタン</t>
    </rPh>
    <rPh sb="21" eb="22">
      <t>ク</t>
    </rPh>
    <rPh sb="22" eb="24">
      <t>セッテイ</t>
    </rPh>
    <phoneticPr fontId="9"/>
  </si>
  <si>
    <t>(400円:581.2ha／480円:514.89ha／500円:1,247.60ha）</t>
    <rPh sb="4" eb="5">
      <t>エン</t>
    </rPh>
    <rPh sb="17" eb="18">
      <t>エン</t>
    </rPh>
    <rPh sb="31" eb="32">
      <t>エン</t>
    </rPh>
    <phoneticPr fontId="42"/>
  </si>
  <si>
    <t>令和６年度</t>
    <rPh sb="0" eb="2">
      <t>レイワ</t>
    </rPh>
    <rPh sb="3" eb="4">
      <t>トシ</t>
    </rPh>
    <rPh sb="4" eb="5">
      <t>ド</t>
    </rPh>
    <phoneticPr fontId="9"/>
  </si>
  <si>
    <t>（令和５年度実績）</t>
    <rPh sb="1" eb="3">
      <t>レイワ</t>
    </rPh>
    <rPh sb="4" eb="5">
      <t>トシ</t>
    </rPh>
    <rPh sb="5" eb="6">
      <t>ド</t>
    </rPh>
    <rPh sb="6" eb="7">
      <t>ジツ</t>
    </rPh>
    <rPh sb="7" eb="8">
      <t>ツムギ</t>
    </rPh>
    <phoneticPr fontId="9"/>
  </si>
  <si>
    <t>　れの一部を供用開始し、令和5年度末の下水道普及率は78.3％となって</t>
    <rPh sb="6" eb="8">
      <t>キョウヨウ</t>
    </rPh>
    <rPh sb="8" eb="10">
      <t>カイシ</t>
    </rPh>
    <rPh sb="12" eb="14">
      <t>レイワ</t>
    </rPh>
    <rPh sb="15" eb="18">
      <t>ネンドマツ</t>
    </rPh>
    <rPh sb="19" eb="21">
      <t>ゲスイ</t>
    </rPh>
    <rPh sb="21" eb="22">
      <t>ドウ</t>
    </rPh>
    <rPh sb="22" eb="24">
      <t>フキュウ</t>
    </rPh>
    <rPh sb="24" eb="25">
      <t>リツ</t>
    </rPh>
    <phoneticPr fontId="2"/>
  </si>
  <si>
    <t>　⑳　 北里ポンプ所（マンホールポンプ）</t>
    <rPh sb="4" eb="6">
      <t>キタサト</t>
    </rPh>
    <rPh sb="6" eb="7">
      <t>コデラ</t>
    </rPh>
    <rPh sb="9" eb="10">
      <t>ショ</t>
    </rPh>
    <phoneticPr fontId="9"/>
  </si>
  <si>
    <t>北里処理分区</t>
    <rPh sb="0" eb="2">
      <t>キタサト</t>
    </rPh>
    <rPh sb="2" eb="4">
      <t>ショリ</t>
    </rPh>
    <rPh sb="4" eb="5">
      <t>ブン</t>
    </rPh>
    <rPh sb="5" eb="6">
      <t>ク</t>
    </rPh>
    <phoneticPr fontId="9"/>
  </si>
  <si>
    <t>小牧市下小針中島三丁目６１８</t>
    <rPh sb="0" eb="3">
      <t>コマキシ</t>
    </rPh>
    <rPh sb="3" eb="4">
      <t>シモ</t>
    </rPh>
    <rPh sb="4" eb="6">
      <t>オバリ</t>
    </rPh>
    <rPh sb="6" eb="8">
      <t>ナカシマ</t>
    </rPh>
    <rPh sb="8" eb="11">
      <t>サンチョウメ</t>
    </rPh>
    <phoneticPr fontId="9"/>
  </si>
  <si>
    <t>令和５年１０月１日</t>
    <rPh sb="0" eb="2">
      <t>レイワ</t>
    </rPh>
    <rPh sb="3" eb="4">
      <t>ネン</t>
    </rPh>
    <rPh sb="6" eb="7">
      <t>ガツ</t>
    </rPh>
    <rPh sb="8" eb="9">
      <t>ニチ</t>
    </rPh>
    <phoneticPr fontId="9"/>
  </si>
  <si>
    <t>１期（R5. 3.16～R5. 5.15）</t>
    <rPh sb="1" eb="2">
      <t>キ</t>
    </rPh>
    <phoneticPr fontId="9"/>
  </si>
  <si>
    <t>２期（R5. 5.16～R5. 7.15）</t>
    <rPh sb="1" eb="2">
      <t>キ</t>
    </rPh>
    <phoneticPr fontId="9"/>
  </si>
  <si>
    <t>３期（R5. 7.16～R5. 9.15）</t>
    <rPh sb="1" eb="2">
      <t>キ</t>
    </rPh>
    <phoneticPr fontId="9"/>
  </si>
  <si>
    <t>４期（R5. 9.16～R5.11.15）</t>
    <rPh sb="1" eb="2">
      <t>キ</t>
    </rPh>
    <phoneticPr fontId="9"/>
  </si>
  <si>
    <t>５期（R5.11.16～R6. 1.15）</t>
    <rPh sb="1" eb="2">
      <t>キ</t>
    </rPh>
    <phoneticPr fontId="9"/>
  </si>
  <si>
    <t>６期（R6. 1.16～R6. 3.15）</t>
    <rPh sb="1" eb="2">
      <t>キ</t>
    </rPh>
    <phoneticPr fontId="9"/>
  </si>
  <si>
    <t>令和６年</t>
    <rPh sb="0" eb="2">
      <t>レイワ</t>
    </rPh>
    <rPh sb="3" eb="4">
      <t>ネン</t>
    </rPh>
    <phoneticPr fontId="9"/>
  </si>
  <si>
    <t>１期（R5. 3.16～R5. 5.15）</t>
  </si>
  <si>
    <t>２期（R5. 5.16～R5. 7.15）</t>
  </si>
  <si>
    <t>３期（R5. 7.16～R5. 9.15）</t>
  </si>
  <si>
    <t>４期（R5. 9.16～R5.11.15）</t>
  </si>
  <si>
    <t>５期（R5.11.16～R6. 1.15）</t>
  </si>
  <si>
    <t>６期（R6. 1.16～R6. 3.15）</t>
  </si>
  <si>
    <t>令和５年度</t>
    <phoneticPr fontId="1"/>
  </si>
  <si>
    <t>前受金</t>
    <rPh sb="0" eb="3">
      <t>マエウケキン</t>
    </rPh>
    <phoneticPr fontId="9"/>
  </si>
  <si>
    <t>その他流動負債</t>
    <rPh sb="2" eb="3">
      <t>タ</t>
    </rPh>
    <rPh sb="3" eb="5">
      <t>リュウドウ</t>
    </rPh>
    <rPh sb="5" eb="7">
      <t>フサイ</t>
    </rPh>
    <phoneticPr fontId="9"/>
  </si>
  <si>
    <t>受託工事費</t>
    <rPh sb="0" eb="4">
      <t>ジュタクコウジ</t>
    </rPh>
    <rPh sb="4" eb="5">
      <t>ヒ</t>
    </rPh>
    <phoneticPr fontId="9"/>
  </si>
  <si>
    <t>（令和６年３月３１日現在）</t>
    <rPh sb="1" eb="3">
      <t>レイワ</t>
    </rPh>
    <rPh sb="4" eb="5">
      <t>ネン</t>
    </rPh>
    <rPh sb="6" eb="7">
      <t>ツキ</t>
    </rPh>
    <rPh sb="9" eb="10">
      <t>ニチ</t>
    </rPh>
    <rPh sb="10" eb="12">
      <t>ゲンザイ</t>
    </rPh>
    <phoneticPr fontId="9"/>
  </si>
  <si>
    <t>令和６年９月発行</t>
    <rPh sb="0" eb="2">
      <t>レイワ</t>
    </rPh>
    <rPh sb="3" eb="4">
      <t>ネン</t>
    </rPh>
    <rPh sb="5" eb="6">
      <t>ガツ</t>
    </rPh>
    <rPh sb="6" eb="8">
      <t>ハッコウ</t>
    </rPh>
    <phoneticPr fontId="9"/>
  </si>
  <si>
    <t>（令和５年度実績）</t>
    <rPh sb="1" eb="3">
      <t>レイワ</t>
    </rPh>
    <rPh sb="4" eb="6">
      <t>ネンド</t>
    </rPh>
    <rPh sb="6" eb="8">
      <t>ジッセキ</t>
    </rPh>
    <phoneticPr fontId="9"/>
  </si>
  <si>
    <t>計画延長変更</t>
    <rPh sb="0" eb="2">
      <t>ケイカク</t>
    </rPh>
    <rPh sb="2" eb="4">
      <t>エンチョウ</t>
    </rPh>
    <rPh sb="4" eb="6">
      <t>ヘンコウ</t>
    </rPh>
    <phoneticPr fontId="9"/>
  </si>
  <si>
    <t>同上</t>
    <rPh sb="0" eb="2">
      <t>ドウジョウ</t>
    </rPh>
    <phoneticPr fontId="1"/>
  </si>
  <si>
    <t>皆増</t>
    <phoneticPr fontId="1"/>
  </si>
  <si>
    <t>皆減</t>
    <phoneticPr fontId="1"/>
  </si>
  <si>
    <t>－</t>
    <phoneticPr fontId="1"/>
  </si>
  <si>
    <t>経営課</t>
    <rPh sb="0" eb="2">
      <t>ケイエイ</t>
    </rPh>
    <rPh sb="2" eb="3">
      <t>カ</t>
    </rPh>
    <phoneticPr fontId="9"/>
  </si>
  <si>
    <t>業務課</t>
    <rPh sb="0" eb="3">
      <t>ギョウムカ</t>
    </rPh>
    <phoneticPr fontId="9"/>
  </si>
  <si>
    <t>施設課</t>
    <rPh sb="0" eb="2">
      <t>シセツ</t>
    </rPh>
    <rPh sb="2" eb="3">
      <t>カ</t>
    </rPh>
    <phoneticPr fontId="9"/>
  </si>
  <si>
    <t>R5末</t>
    <rPh sb="2" eb="3">
      <t>マツ</t>
    </rPh>
    <phoneticPr fontId="9"/>
  </si>
  <si>
    <t>損益</t>
    <rPh sb="0" eb="2">
      <t>ソンエキ</t>
    </rPh>
    <phoneticPr fontId="9"/>
  </si>
  <si>
    <t>事務</t>
    <rPh sb="0" eb="2">
      <t>ジム</t>
    </rPh>
    <phoneticPr fontId="9"/>
  </si>
  <si>
    <t>技師</t>
    <rPh sb="0" eb="2">
      <t>ギシ</t>
    </rPh>
    <phoneticPr fontId="9"/>
  </si>
  <si>
    <t>資本</t>
    <rPh sb="0" eb="2">
      <t>シホン</t>
    </rPh>
    <phoneticPr fontId="9"/>
  </si>
  <si>
    <t>皆増</t>
    <phoneticPr fontId="1"/>
  </si>
  <si>
    <t>－</t>
    <phoneticPr fontId="1"/>
  </si>
  <si>
    <t>石田係長、杉田主査</t>
    <rPh sb="0" eb="2">
      <t>イシダ</t>
    </rPh>
    <rPh sb="2" eb="4">
      <t>カカリチョウ</t>
    </rPh>
    <phoneticPr fontId="9"/>
  </si>
  <si>
    <t>上山係長、小島主任、竹村主事、杉浦再任用</t>
    <rPh sb="0" eb="2">
      <t>カミヤマ</t>
    </rPh>
    <rPh sb="2" eb="4">
      <t>カカリチョウ</t>
    </rPh>
    <phoneticPr fontId="9"/>
  </si>
  <si>
    <t>齊藤係長、舟橋主査、伊岐見主任、土田技師</t>
    <phoneticPr fontId="9"/>
  </si>
  <si>
    <t>長谷川係長、粟村技師、近藤技師</t>
    <phoneticPr fontId="9"/>
  </si>
  <si>
    <t>経営係</t>
    <rPh sb="0" eb="2">
      <t>ケイエイ</t>
    </rPh>
    <rPh sb="2" eb="3">
      <t>カカリ</t>
    </rPh>
    <phoneticPr fontId="9"/>
  </si>
  <si>
    <t>経理係</t>
    <rPh sb="0" eb="2">
      <t>ケイリ</t>
    </rPh>
    <rPh sb="2" eb="3">
      <t>カカリ</t>
    </rPh>
    <phoneticPr fontId="9"/>
  </si>
  <si>
    <t>倉田係長、山本主任、吉野主任</t>
    <phoneticPr fontId="9"/>
  </si>
  <si>
    <t>排水係</t>
    <rPh sb="0" eb="2">
      <t>ハイスイ</t>
    </rPh>
    <rPh sb="2" eb="3">
      <t>カカリ</t>
    </rPh>
    <phoneticPr fontId="9"/>
  </si>
  <si>
    <t>建設係</t>
    <rPh sb="0" eb="2">
      <t>ケンセツ</t>
    </rPh>
    <rPh sb="2" eb="3">
      <t>カカリ</t>
    </rPh>
    <phoneticPr fontId="9"/>
  </si>
  <si>
    <t>維持係</t>
    <rPh sb="0" eb="2">
      <t>イジ</t>
    </rPh>
    <rPh sb="2" eb="3">
      <t>カカリ</t>
    </rPh>
    <phoneticPr fontId="9"/>
  </si>
  <si>
    <t>早稲田課長</t>
    <phoneticPr fontId="9"/>
  </si>
  <si>
    <t>船橋補佐</t>
    <phoneticPr fontId="9"/>
  </si>
  <si>
    <t>（総係）石田、杉田、倉田、山本、吉野、（業務）小島、（管渠）長谷川</t>
    <rPh sb="1" eb="2">
      <t>ソウ</t>
    </rPh>
    <rPh sb="2" eb="3">
      <t>ガカリ</t>
    </rPh>
    <rPh sb="4" eb="6">
      <t>イシダ</t>
    </rPh>
    <rPh sb="7" eb="9">
      <t>スギタ</t>
    </rPh>
    <rPh sb="10" eb="12">
      <t>クラタ</t>
    </rPh>
    <rPh sb="13" eb="15">
      <t>ヤマモト</t>
    </rPh>
    <rPh sb="16" eb="18">
      <t>ヨシノ</t>
    </rPh>
    <rPh sb="20" eb="22">
      <t>ギョウム</t>
    </rPh>
    <rPh sb="23" eb="25">
      <t>コジマ</t>
    </rPh>
    <rPh sb="27" eb="29">
      <t>カンキョ</t>
    </rPh>
    <rPh sb="30" eb="33">
      <t>ハセガワ</t>
    </rPh>
    <phoneticPr fontId="9"/>
  </si>
  <si>
    <t>（管渠）粟村、（農集）近藤</t>
    <rPh sb="1" eb="3">
      <t>カンキョ</t>
    </rPh>
    <rPh sb="4" eb="6">
      <t>アワムラ</t>
    </rPh>
    <rPh sb="8" eb="9">
      <t>ノウ</t>
    </rPh>
    <rPh sb="9" eb="10">
      <t>シュウ</t>
    </rPh>
    <rPh sb="11" eb="13">
      <t>コンドウ</t>
    </rPh>
    <phoneticPr fontId="9"/>
  </si>
  <si>
    <t>（汚水建設）竹村、舟橋</t>
    <rPh sb="1" eb="3">
      <t>オスイ</t>
    </rPh>
    <rPh sb="3" eb="5">
      <t>ケンセツ</t>
    </rPh>
    <rPh sb="6" eb="8">
      <t>タケムラ</t>
    </rPh>
    <rPh sb="9" eb="11">
      <t>フナハシ</t>
    </rPh>
    <phoneticPr fontId="9"/>
  </si>
  <si>
    <t>（汚水建設）早稲田、上山、杉浦、船橋、斎藤、伊岐見、土田</t>
    <rPh sb="1" eb="3">
      <t>オスイ</t>
    </rPh>
    <rPh sb="3" eb="5">
      <t>ケンセツ</t>
    </rPh>
    <rPh sb="6" eb="9">
      <t>ワセダ</t>
    </rPh>
    <rPh sb="10" eb="12">
      <t>カミヤマ</t>
    </rPh>
    <rPh sb="13" eb="15">
      <t>スギウラ</t>
    </rPh>
    <rPh sb="16" eb="18">
      <t>フナバシ</t>
    </rPh>
    <rPh sb="19" eb="21">
      <t>サイトウ</t>
    </rPh>
    <rPh sb="22" eb="23">
      <t>イ</t>
    </rPh>
    <rPh sb="23" eb="24">
      <t>チマタ</t>
    </rPh>
    <rPh sb="24" eb="25">
      <t>ミ</t>
    </rPh>
    <rPh sb="26" eb="28">
      <t>ドタ</t>
    </rPh>
    <phoneticPr fontId="9"/>
  </si>
  <si>
    <t>－</t>
    <phoneticPr fontId="1"/>
  </si>
  <si>
    <t>皆増</t>
    <rPh sb="1" eb="2">
      <t>ゾウ</t>
    </rPh>
    <phoneticPr fontId="1"/>
  </si>
  <si>
    <t>－</t>
    <phoneticPr fontId="1"/>
  </si>
  <si>
    <t>注：構成比の端数処理は四捨五入のため、合計が100％にならない場合がある。</t>
    <rPh sb="0" eb="1">
      <t>チュウ</t>
    </rPh>
    <rPh sb="2" eb="5">
      <t>コウセイヒ</t>
    </rPh>
    <rPh sb="6" eb="8">
      <t>ハスウ</t>
    </rPh>
    <rPh sb="8" eb="10">
      <t>ショリ</t>
    </rPh>
    <rPh sb="11" eb="15">
      <t>シシャゴニュウ</t>
    </rPh>
    <rPh sb="19" eb="21">
      <t>ゴウケイ</t>
    </rPh>
    <rPh sb="31" eb="33">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</si>
</sst>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Red]\-#,##0.0"/>
    <numFmt numFmtId="177" formatCode="#,##0.0_);[Red]\(#,##0.0\)"/>
    <numFmt numFmtId="178" formatCode="#,##0_);[Red]\(#,##0\)"/>
    <numFmt numFmtId="179" formatCode="#,##0_ ;[Red]\-#,##0\ "/>
    <numFmt numFmtId="180" formatCode="#,##0.0_ ;[Red]\-#,##0.0\ "/>
    <numFmt numFmtId="181" formatCode="#,##0.000_);[Red]\(#,##0.000\)"/>
    <numFmt numFmtId="182" formatCode="#,##0_ "/>
    <numFmt numFmtId="183" formatCode="0_);[Red]\(0\)"/>
    <numFmt numFmtId="184" formatCode="#,##0;&quot;△ &quot;#,##0"/>
    <numFmt numFmtId="185" formatCode="#,##0.000;[Red]\-#,##0.000"/>
    <numFmt numFmtId="186" formatCode="0.0_);[Red]\(0.0\)"/>
    <numFmt numFmtId="187" formatCode="0.00_ "/>
    <numFmt numFmtId="188" formatCode="0.00_);[Red]\(0.00\)"/>
    <numFmt numFmtId="189" formatCode="#,##0.00_ "/>
    <numFmt numFmtId="190" formatCode="0_ "/>
    <numFmt numFmtId="191" formatCode="#,##0.0_ "/>
    <numFmt numFmtId="192" formatCode="0.0_ "/>
    <numFmt numFmtId="193" formatCode="0;&quot;△ &quot;0"/>
    <numFmt numFmtId="194" formatCode="0_);\(0\)"/>
  </numFmts>
  <fonts count="49">
    <font>
      <sz val="12"/>
      <color theme="1"/>
      <name val="ＭＳ 明朝"/>
      <family val="2"/>
      <charset val="128"/>
    </font>
    <font>
      <sz val="6"/>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sz val="26"/>
      <name val="ＭＳ ゴシック"/>
      <family val="3"/>
      <charset val="128"/>
    </font>
    <font>
      <sz val="11"/>
      <name val="ＭＳ ゴシック"/>
      <family val="3"/>
      <charset val="128"/>
    </font>
    <font>
      <sz val="24"/>
      <name val="ＭＳ ゴシック"/>
      <family val="3"/>
      <charset val="128"/>
    </font>
    <font>
      <sz val="28"/>
      <name val="ＭＳ ゴシック"/>
      <family val="3"/>
      <charset val="128"/>
    </font>
    <font>
      <sz val="6"/>
      <name val="ＭＳ Ｐゴシック"/>
      <family val="3"/>
      <charset val="128"/>
    </font>
    <font>
      <sz val="22"/>
      <name val="ＭＳ ゴシック"/>
      <family val="3"/>
      <charset val="128"/>
    </font>
    <font>
      <sz val="48"/>
      <name val="ＭＳ ゴシック"/>
      <family val="3"/>
      <charset val="128"/>
    </font>
    <font>
      <sz val="20"/>
      <name val="ＭＳ ゴシック"/>
      <family val="3"/>
      <charset val="128"/>
    </font>
    <font>
      <sz val="12"/>
      <name val="ＭＳ ゴシック"/>
      <family val="3"/>
      <charset val="128"/>
    </font>
    <font>
      <sz val="24"/>
      <name val="ＭＳ 明朝"/>
      <family val="1"/>
      <charset val="128"/>
    </font>
    <font>
      <sz val="12"/>
      <name val="ＭＳ Ｐ明朝"/>
      <family val="1"/>
      <charset val="128"/>
    </font>
    <font>
      <sz val="18"/>
      <name val="ＭＳ 明朝"/>
      <family val="1"/>
      <charset val="128"/>
    </font>
    <font>
      <sz val="16"/>
      <name val="ＭＳ 明朝"/>
      <family val="1"/>
      <charset val="128"/>
    </font>
    <font>
      <sz val="12"/>
      <name val="ＭＳ 明朝"/>
      <family val="1"/>
      <charset val="128"/>
    </font>
    <font>
      <sz val="16"/>
      <name val="ＭＳ Ｐゴシック"/>
      <family val="3"/>
      <charset val="128"/>
    </font>
    <font>
      <sz val="14"/>
      <name val="ＭＳ 明朝"/>
      <family val="1"/>
      <charset val="128"/>
    </font>
    <font>
      <sz val="11"/>
      <name val="ＭＳ 明朝"/>
      <family val="1"/>
      <charset val="128"/>
    </font>
    <font>
      <sz val="11"/>
      <name val="ＭＳ Ｐゴシック"/>
      <family val="3"/>
      <charset val="128"/>
    </font>
    <font>
      <sz val="6"/>
      <name val="游ゴシック"/>
      <family val="3"/>
      <charset val="128"/>
      <scheme val="minor"/>
    </font>
    <font>
      <sz val="14"/>
      <name val="ＭＳ ゴシック"/>
      <family val="3"/>
      <charset val="128"/>
    </font>
    <font>
      <sz val="10"/>
      <name val="ＭＳ 明朝"/>
      <family val="1"/>
      <charset val="128"/>
    </font>
    <font>
      <sz val="11"/>
      <name val="游ゴシック"/>
      <family val="2"/>
      <scheme val="minor"/>
    </font>
    <font>
      <sz val="10"/>
      <name val="ＭＳ Ｐゴシック"/>
      <family val="3"/>
      <charset val="128"/>
    </font>
    <font>
      <sz val="8"/>
      <name val="ＭＳ 明朝"/>
      <family val="1"/>
      <charset val="128"/>
    </font>
    <font>
      <sz val="8"/>
      <name val="游ゴシック"/>
      <family val="2"/>
      <scheme val="minor"/>
    </font>
    <font>
      <sz val="6"/>
      <name val="ＭＳ 明朝"/>
      <family val="1"/>
      <charset val="128"/>
    </font>
    <font>
      <sz val="6"/>
      <name val="游ゴシック"/>
      <family val="2"/>
      <scheme val="minor"/>
    </font>
    <font>
      <sz val="12"/>
      <name val="ＭＳ Ｐゴシック"/>
      <family val="3"/>
      <charset val="128"/>
    </font>
    <font>
      <sz val="12"/>
      <name val="游ゴシック"/>
      <family val="2"/>
      <scheme val="minor"/>
    </font>
    <font>
      <sz val="12"/>
      <name val="ＭＳ 明朝"/>
      <family val="2"/>
      <charset val="128"/>
    </font>
    <font>
      <sz val="14"/>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9"/>
      <name val="ＭＳ Ｐゴシック"/>
      <family val="3"/>
      <charset val="128"/>
    </font>
    <font>
      <sz val="10"/>
      <name val="ＭＳ Ｐ明朝"/>
      <family val="1"/>
      <charset val="128"/>
    </font>
    <font>
      <sz val="8"/>
      <name val="ＭＳ Ｐ明朝"/>
      <family val="1"/>
      <charset val="128"/>
    </font>
    <font>
      <sz val="6"/>
      <name val="ＭＳ ゴシック"/>
      <family val="3"/>
      <charset val="128"/>
    </font>
    <font>
      <u/>
      <sz val="8.25"/>
      <color indexed="12"/>
      <name val="ＭＳ Ｐゴシック"/>
      <family val="3"/>
      <charset val="128"/>
    </font>
    <font>
      <u/>
      <sz val="10"/>
      <color indexed="12"/>
      <name val="ＭＳ Ｐゴシック"/>
      <family val="3"/>
      <charset val="128"/>
    </font>
    <font>
      <sz val="18"/>
      <name val="ＭＳ ゴシック"/>
      <family val="3"/>
      <charset val="128"/>
    </font>
    <font>
      <sz val="13"/>
      <name val="ＭＳ 明朝"/>
      <family val="1"/>
      <charset val="128"/>
    </font>
    <font>
      <sz val="9"/>
      <name val="ＭＳ 明朝"/>
      <family val="1"/>
      <charset val="128"/>
    </font>
    <font>
      <sz val="12"/>
      <color rgb="FFFF0000"/>
      <name val="ＭＳ Ｐ明朝"/>
      <family val="1"/>
      <charset val="128"/>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3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xf numFmtId="0" fontId="43" fillId="0" borderId="0" applyNumberFormat="0" applyFill="0" applyBorder="0" applyAlignment="0" applyProtection="0">
      <alignment vertical="top"/>
      <protection locked="0"/>
    </xf>
  </cellStyleXfs>
  <cellXfs count="814">
    <xf numFmtId="0" fontId="0" fillId="0" borderId="0" xfId="0">
      <alignment vertical="center"/>
    </xf>
    <xf numFmtId="0" fontId="18" fillId="0" borderId="0" xfId="0" applyFont="1" applyAlignment="1"/>
    <xf numFmtId="0" fontId="18" fillId="0" borderId="0" xfId="0" applyFont="1" applyAlignment="1">
      <alignment vertical="top"/>
    </xf>
    <xf numFmtId="0" fontId="0" fillId="0" borderId="0" xfId="0" applyAlignment="1"/>
    <xf numFmtId="0" fontId="20" fillId="0" borderId="0" xfId="0" applyFont="1" applyAlignment="1">
      <alignment vertical="center"/>
    </xf>
    <xf numFmtId="0" fontId="21" fillId="0" borderId="0" xfId="0" applyFont="1" applyAlignment="1">
      <alignment vertical="center"/>
    </xf>
    <xf numFmtId="0" fontId="18" fillId="0" borderId="13" xfId="2" applyFont="1" applyFill="1" applyBorder="1"/>
    <xf numFmtId="0" fontId="18" fillId="0" borderId="14" xfId="2" applyFont="1" applyFill="1" applyBorder="1"/>
    <xf numFmtId="0" fontId="18" fillId="0" borderId="15" xfId="2" applyFont="1" applyFill="1" applyBorder="1"/>
    <xf numFmtId="0" fontId="24" fillId="0" borderId="0" xfId="0" applyFont="1" applyFill="1" applyAlignment="1">
      <alignment vertical="center"/>
    </xf>
    <xf numFmtId="0" fontId="20" fillId="0" borderId="0" xfId="0" applyFont="1" applyFill="1" applyAlignment="1">
      <alignment vertical="center"/>
    </xf>
    <xf numFmtId="0" fontId="18" fillId="0" borderId="0" xfId="0" applyFont="1" applyFill="1" applyBorder="1" applyAlignment="1">
      <alignment vertical="center"/>
    </xf>
    <xf numFmtId="0" fontId="18" fillId="0" borderId="12" xfId="0" applyFont="1" applyFill="1" applyBorder="1" applyAlignment="1">
      <alignment vertical="center"/>
    </xf>
    <xf numFmtId="0" fontId="21" fillId="0" borderId="0" xfId="0" applyFont="1" applyFill="1" applyAlignment="1">
      <alignment vertical="center"/>
    </xf>
    <xf numFmtId="0" fontId="20" fillId="0" borderId="0" xfId="0" applyFont="1" applyFill="1" applyBorder="1" applyAlignment="1">
      <alignment horizontal="left" vertical="center"/>
    </xf>
    <xf numFmtId="0" fontId="26" fillId="0" borderId="0" xfId="0" applyFont="1" applyAlignment="1"/>
    <xf numFmtId="0" fontId="21" fillId="0" borderId="3" xfId="0" applyFont="1" applyFill="1" applyBorder="1" applyAlignment="1">
      <alignment vertical="center"/>
    </xf>
    <xf numFmtId="0" fontId="21" fillId="0" borderId="11" xfId="0" applyFont="1" applyFill="1" applyBorder="1" applyAlignment="1">
      <alignment vertical="center"/>
    </xf>
    <xf numFmtId="0" fontId="21" fillId="0" borderId="1" xfId="0" applyFont="1" applyFill="1" applyBorder="1" applyAlignment="1">
      <alignment vertical="center"/>
    </xf>
    <xf numFmtId="0" fontId="21" fillId="0" borderId="0" xfId="0" applyFont="1" applyFill="1" applyBorder="1" applyAlignment="1">
      <alignment vertical="center"/>
    </xf>
    <xf numFmtId="0" fontId="21" fillId="0" borderId="5" xfId="0" applyFont="1" applyFill="1" applyBorder="1" applyAlignment="1">
      <alignment vertical="center"/>
    </xf>
    <xf numFmtId="0" fontId="21" fillId="0" borderId="12" xfId="0" applyFont="1" applyFill="1" applyBorder="1" applyAlignment="1">
      <alignment vertical="center"/>
    </xf>
    <xf numFmtId="0" fontId="21" fillId="0" borderId="7" xfId="0" applyFont="1" applyFill="1" applyBorder="1" applyAlignment="1">
      <alignment vertical="center"/>
    </xf>
    <xf numFmtId="0" fontId="25" fillId="0" borderId="0" xfId="0" applyFont="1" applyFill="1" applyBorder="1" applyAlignment="1">
      <alignment horizontal="distributed" vertical="center" justifyLastLine="1"/>
    </xf>
    <xf numFmtId="0" fontId="27" fillId="0" borderId="0" xfId="0" applyFont="1" applyFill="1" applyBorder="1" applyAlignment="1">
      <alignment horizontal="distributed" vertical="center" justifyLastLine="1"/>
    </xf>
    <xf numFmtId="179" fontId="21" fillId="0" borderId="0" xfId="3" applyNumberFormat="1" applyFont="1" applyFill="1" applyBorder="1" applyAlignment="1">
      <alignment vertical="center"/>
    </xf>
    <xf numFmtId="0" fontId="21" fillId="0" borderId="15" xfId="0" applyFont="1" applyFill="1" applyBorder="1" applyAlignment="1">
      <alignment vertical="center"/>
    </xf>
    <xf numFmtId="0" fontId="21" fillId="0" borderId="11" xfId="0" applyFont="1" applyBorder="1" applyAlignment="1">
      <alignment horizontal="right" vertical="center"/>
    </xf>
    <xf numFmtId="38" fontId="21" fillId="0" borderId="0" xfId="3" applyFont="1" applyBorder="1" applyAlignment="1">
      <alignment vertical="center"/>
    </xf>
    <xf numFmtId="0" fontId="21" fillId="0" borderId="13" xfId="0" applyFont="1" applyFill="1" applyBorder="1" applyAlignment="1">
      <alignment vertical="center"/>
    </xf>
    <xf numFmtId="0" fontId="21" fillId="0" borderId="4" xfId="0"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vertical="center"/>
    </xf>
    <xf numFmtId="38" fontId="22" fillId="0" borderId="0" xfId="3" applyFont="1" applyAlignment="1">
      <alignment vertical="center"/>
    </xf>
    <xf numFmtId="38" fontId="34" fillId="0" borderId="0" xfId="3" applyFont="1" applyAlignment="1">
      <alignment vertical="center"/>
    </xf>
    <xf numFmtId="38" fontId="35" fillId="0" borderId="12" xfId="3" applyFont="1" applyBorder="1" applyAlignment="1">
      <alignment vertical="center"/>
    </xf>
    <xf numFmtId="38" fontId="36" fillId="0" borderId="0" xfId="3" applyFont="1" applyAlignment="1">
      <alignment vertical="center"/>
    </xf>
    <xf numFmtId="38" fontId="15" fillId="0" borderId="2" xfId="3" applyFont="1" applyBorder="1" applyAlignment="1">
      <alignment horizontal="center" vertical="center"/>
    </xf>
    <xf numFmtId="40" fontId="15" fillId="0" borderId="2" xfId="3" applyNumberFormat="1" applyFont="1" applyBorder="1" applyAlignment="1">
      <alignment horizontal="center" vertical="center"/>
    </xf>
    <xf numFmtId="38" fontId="15" fillId="0" borderId="10" xfId="3" applyFont="1" applyBorder="1" applyAlignment="1">
      <alignment horizontal="center" vertical="center"/>
    </xf>
    <xf numFmtId="38" fontId="15" fillId="0" borderId="7" xfId="3" applyFont="1" applyBorder="1" applyAlignment="1">
      <alignment horizontal="center" vertical="center" wrapText="1"/>
    </xf>
    <xf numFmtId="40" fontId="36" fillId="0" borderId="2" xfId="3" applyNumberFormat="1" applyFont="1" applyBorder="1" applyAlignment="1">
      <alignment vertical="center"/>
    </xf>
    <xf numFmtId="178" fontId="36" fillId="0" borderId="2" xfId="3" applyNumberFormat="1" applyFont="1" applyFill="1" applyBorder="1" applyAlignment="1">
      <alignment horizontal="right" vertical="center"/>
    </xf>
    <xf numFmtId="181" fontId="37" fillId="2" borderId="2" xfId="3" applyNumberFormat="1" applyFont="1" applyFill="1" applyBorder="1" applyAlignment="1">
      <alignment horizontal="right" vertical="center"/>
    </xf>
    <xf numFmtId="40" fontId="36" fillId="0" borderId="2" xfId="3" applyNumberFormat="1" applyFont="1" applyBorder="1" applyAlignment="1">
      <alignment horizontal="right" vertical="center"/>
    </xf>
    <xf numFmtId="40" fontId="36" fillId="0" borderId="2" xfId="3" applyNumberFormat="1" applyFont="1" applyBorder="1" applyAlignment="1">
      <alignment horizontal="center" vertical="center"/>
    </xf>
    <xf numFmtId="38" fontId="15" fillId="0" borderId="13" xfId="3" applyFont="1" applyBorder="1" applyAlignment="1">
      <alignment horizontal="center" vertical="center"/>
    </xf>
    <xf numFmtId="178" fontId="36" fillId="0" borderId="2" xfId="3" applyNumberFormat="1" applyFont="1" applyBorder="1" applyAlignment="1">
      <alignment horizontal="right" vertical="center"/>
    </xf>
    <xf numFmtId="178" fontId="36" fillId="0" borderId="2" xfId="3" applyNumberFormat="1" applyFont="1" applyBorder="1" applyAlignment="1">
      <alignment horizontal="center" vertical="center"/>
    </xf>
    <xf numFmtId="38" fontId="15" fillId="0" borderId="14" xfId="3" applyFont="1" applyBorder="1" applyAlignment="1">
      <alignment horizontal="center" vertical="center"/>
    </xf>
    <xf numFmtId="181" fontId="36" fillId="0" borderId="2" xfId="3" applyNumberFormat="1" applyFont="1" applyBorder="1" applyAlignment="1">
      <alignment horizontal="right" vertical="center"/>
    </xf>
    <xf numFmtId="38" fontId="15" fillId="0" borderId="13" xfId="3" applyFont="1" applyBorder="1" applyAlignment="1">
      <alignment vertical="center"/>
    </xf>
    <xf numFmtId="38" fontId="15" fillId="0" borderId="14" xfId="3" applyFont="1" applyBorder="1" applyAlignment="1">
      <alignment vertical="center"/>
    </xf>
    <xf numFmtId="181" fontId="36" fillId="3" borderId="2" xfId="3" applyNumberFormat="1" applyFont="1" applyFill="1" applyBorder="1" applyAlignment="1">
      <alignment horizontal="right" vertical="center"/>
    </xf>
    <xf numFmtId="38" fontId="15" fillId="0" borderId="14" xfId="3" applyFont="1" applyBorder="1" applyAlignment="1">
      <alignment horizontal="distributed" vertical="center"/>
    </xf>
    <xf numFmtId="38" fontId="36" fillId="0" borderId="2" xfId="3" applyFont="1" applyFill="1" applyBorder="1" applyAlignment="1">
      <alignment horizontal="right" vertical="center"/>
    </xf>
    <xf numFmtId="40" fontId="36" fillId="0" borderId="2" xfId="3" applyNumberFormat="1" applyFont="1" applyFill="1" applyBorder="1" applyAlignment="1">
      <alignment horizontal="right" vertical="center"/>
    </xf>
    <xf numFmtId="38" fontId="36" fillId="0" borderId="2" xfId="3" applyFont="1" applyFill="1" applyBorder="1" applyAlignment="1">
      <alignment horizontal="center" vertical="center"/>
    </xf>
    <xf numFmtId="38" fontId="34" fillId="0" borderId="12" xfId="3" applyFont="1" applyBorder="1" applyAlignment="1">
      <alignment vertical="center"/>
    </xf>
    <xf numFmtId="38" fontId="15" fillId="0" borderId="0" xfId="3" applyFont="1" applyBorder="1" applyAlignment="1">
      <alignment horizontal="distributed" vertical="center"/>
    </xf>
    <xf numFmtId="40" fontId="36" fillId="0" borderId="0" xfId="3" applyNumberFormat="1" applyFont="1" applyBorder="1" applyAlignment="1">
      <alignment vertical="center"/>
    </xf>
    <xf numFmtId="177" fontId="36" fillId="0" borderId="0" xfId="3" applyNumberFormat="1" applyFont="1" applyBorder="1" applyAlignment="1">
      <alignment vertical="center"/>
    </xf>
    <xf numFmtId="38" fontId="34" fillId="0" borderId="0" xfId="3" applyFont="1" applyBorder="1" applyAlignment="1">
      <alignment vertical="center"/>
    </xf>
    <xf numFmtId="40" fontId="36" fillId="0" borderId="0" xfId="3" applyNumberFormat="1" applyFont="1" applyAlignment="1">
      <alignment vertical="center"/>
    </xf>
    <xf numFmtId="38" fontId="15" fillId="0" borderId="13" xfId="3" applyFont="1" applyBorder="1" applyAlignment="1">
      <alignment horizontal="distributed" vertical="center"/>
    </xf>
    <xf numFmtId="182" fontId="36" fillId="0" borderId="2" xfId="3" applyNumberFormat="1" applyFont="1" applyFill="1" applyBorder="1" applyAlignment="1">
      <alignment horizontal="right" vertical="center"/>
    </xf>
    <xf numFmtId="38" fontId="36" fillId="0" borderId="13" xfId="3" applyFont="1" applyBorder="1" applyAlignment="1">
      <alignment horizontal="distributed" vertical="center"/>
    </xf>
    <xf numFmtId="38" fontId="36" fillId="3" borderId="13" xfId="3" applyFont="1" applyFill="1" applyBorder="1" applyAlignment="1">
      <alignment horizontal="distributed" vertical="center"/>
    </xf>
    <xf numFmtId="178" fontId="36" fillId="3" borderId="2" xfId="3" applyNumberFormat="1" applyFont="1" applyFill="1" applyBorder="1" applyAlignment="1">
      <alignment horizontal="right" vertical="center"/>
    </xf>
    <xf numFmtId="40" fontId="36" fillId="3" borderId="2" xfId="3" applyNumberFormat="1" applyFont="1" applyFill="1" applyBorder="1" applyAlignment="1">
      <alignment horizontal="right" vertical="center"/>
    </xf>
    <xf numFmtId="38" fontId="34" fillId="3" borderId="0" xfId="3" applyFont="1" applyFill="1" applyAlignment="1">
      <alignment vertical="center"/>
    </xf>
    <xf numFmtId="38" fontId="36" fillId="0" borderId="14" xfId="3" applyFont="1" applyBorder="1" applyAlignment="1">
      <alignment horizontal="distributed" vertical="center"/>
    </xf>
    <xf numFmtId="38" fontId="15" fillId="0" borderId="11" xfId="3" applyFont="1" applyBorder="1" applyAlignment="1">
      <alignment horizontal="distributed" vertical="center"/>
    </xf>
    <xf numFmtId="178" fontId="36" fillId="0" borderId="0" xfId="3" applyNumberFormat="1" applyFont="1" applyBorder="1" applyAlignment="1">
      <alignment vertical="center"/>
    </xf>
    <xf numFmtId="181" fontId="36" fillId="0" borderId="0" xfId="3" applyNumberFormat="1" applyFont="1" applyBorder="1" applyAlignment="1">
      <alignment vertical="center"/>
    </xf>
    <xf numFmtId="40" fontId="36" fillId="0" borderId="0" xfId="3" applyNumberFormat="1" applyFont="1" applyFill="1" applyBorder="1" applyAlignment="1">
      <alignment vertical="center"/>
    </xf>
    <xf numFmtId="178" fontId="36" fillId="0" borderId="0" xfId="3" applyNumberFormat="1" applyFont="1" applyBorder="1" applyAlignment="1">
      <alignment horizontal="right" vertical="center"/>
    </xf>
    <xf numFmtId="181" fontId="36" fillId="0" borderId="0" xfId="3" applyNumberFormat="1" applyFont="1" applyBorder="1" applyAlignment="1">
      <alignment horizontal="right" vertical="center"/>
    </xf>
    <xf numFmtId="40" fontId="36" fillId="0" borderId="0" xfId="3" applyNumberFormat="1" applyFont="1" applyFill="1" applyBorder="1" applyAlignment="1">
      <alignment horizontal="right" vertical="center"/>
    </xf>
    <xf numFmtId="178" fontId="36" fillId="0" borderId="0" xfId="3" applyNumberFormat="1" applyFont="1" applyBorder="1" applyAlignment="1">
      <alignment horizontal="center" vertical="center"/>
    </xf>
    <xf numFmtId="181" fontId="36" fillId="0" borderId="0" xfId="3" applyNumberFormat="1" applyFont="1" applyBorder="1" applyAlignment="1">
      <alignment horizontal="center" vertical="center"/>
    </xf>
    <xf numFmtId="40" fontId="36" fillId="0" borderId="0" xfId="3" applyNumberFormat="1" applyFont="1" applyFill="1" applyBorder="1" applyAlignment="1">
      <alignment horizontal="center" vertical="center"/>
    </xf>
    <xf numFmtId="40" fontId="36" fillId="0" borderId="0" xfId="3" applyNumberFormat="1" applyFont="1" applyBorder="1" applyAlignment="1">
      <alignment horizontal="right" vertical="center"/>
    </xf>
    <xf numFmtId="40" fontId="36" fillId="0" borderId="11" xfId="3" applyNumberFormat="1" applyFont="1" applyBorder="1" applyAlignment="1">
      <alignment horizontal="center" vertical="center"/>
    </xf>
    <xf numFmtId="40" fontId="36" fillId="0" borderId="0" xfId="3" applyNumberFormat="1" applyFont="1" applyBorder="1" applyAlignment="1">
      <alignment horizontal="center" vertical="center"/>
    </xf>
    <xf numFmtId="38" fontId="35" fillId="0" borderId="12" xfId="3" applyFont="1" applyFill="1" applyBorder="1" applyAlignment="1">
      <alignment vertical="center"/>
    </xf>
    <xf numFmtId="183" fontId="36" fillId="0" borderId="2" xfId="3" applyNumberFormat="1" applyFont="1" applyBorder="1" applyAlignment="1">
      <alignment horizontal="right" vertical="center"/>
    </xf>
    <xf numFmtId="38" fontId="36" fillId="0" borderId="3" xfId="3" applyFont="1" applyBorder="1" applyAlignment="1">
      <alignment horizontal="distributed" vertical="center"/>
    </xf>
    <xf numFmtId="38" fontId="36" fillId="0" borderId="11" xfId="3" applyFont="1" applyBorder="1" applyAlignment="1">
      <alignment horizontal="distributed" vertical="center"/>
    </xf>
    <xf numFmtId="38" fontId="36" fillId="0" borderId="2" xfId="3" applyFont="1" applyBorder="1" applyAlignment="1">
      <alignment horizontal="center" vertical="center"/>
    </xf>
    <xf numFmtId="38" fontId="36" fillId="0" borderId="2" xfId="3" applyFont="1" applyBorder="1" applyAlignment="1">
      <alignment horizontal="right" vertical="center"/>
    </xf>
    <xf numFmtId="182" fontId="36" fillId="0" borderId="2" xfId="3" applyNumberFormat="1" applyFont="1" applyBorder="1" applyAlignment="1">
      <alignment horizontal="right" vertical="center"/>
    </xf>
    <xf numFmtId="38" fontId="36" fillId="0" borderId="6" xfId="3" applyFont="1" applyBorder="1" applyAlignment="1">
      <alignment horizontal="distributed" vertical="center"/>
    </xf>
    <xf numFmtId="38" fontId="36" fillId="0" borderId="12" xfId="3" applyFont="1" applyBorder="1" applyAlignment="1">
      <alignment horizontal="distributed" vertical="center"/>
    </xf>
    <xf numFmtId="184" fontId="36" fillId="0" borderId="2" xfId="3" applyNumberFormat="1" applyFont="1" applyBorder="1" applyAlignment="1">
      <alignment horizontal="right" vertical="center"/>
    </xf>
    <xf numFmtId="38" fontId="36" fillId="0" borderId="2" xfId="3" applyNumberFormat="1" applyFont="1" applyBorder="1" applyAlignment="1">
      <alignment horizontal="right" vertical="center"/>
    </xf>
    <xf numFmtId="185" fontId="36" fillId="0" borderId="2" xfId="3" applyNumberFormat="1" applyFont="1" applyBorder="1" applyAlignment="1">
      <alignment horizontal="right" vertical="center"/>
    </xf>
    <xf numFmtId="185" fontId="36" fillId="0" borderId="2" xfId="3" applyNumberFormat="1" applyFont="1" applyBorder="1" applyAlignment="1">
      <alignment horizontal="center" vertical="center"/>
    </xf>
    <xf numFmtId="185" fontId="37" fillId="2" borderId="2" xfId="3" applyNumberFormat="1" applyFont="1" applyFill="1" applyBorder="1" applyAlignment="1">
      <alignment horizontal="right" vertical="center"/>
    </xf>
    <xf numFmtId="185" fontId="37" fillId="2" borderId="2" xfId="3" applyNumberFormat="1" applyFont="1" applyFill="1" applyBorder="1" applyAlignment="1">
      <alignment horizontal="center" vertical="center"/>
    </xf>
    <xf numFmtId="185" fontId="36" fillId="0" borderId="2" xfId="3" applyNumberFormat="1" applyFont="1" applyFill="1" applyBorder="1" applyAlignment="1">
      <alignment horizontal="right" vertical="center"/>
    </xf>
    <xf numFmtId="185" fontId="36" fillId="0" borderId="2" xfId="3" applyNumberFormat="1" applyFont="1" applyFill="1" applyBorder="1" applyAlignment="1">
      <alignment horizontal="center" vertical="center"/>
    </xf>
    <xf numFmtId="185" fontId="36" fillId="3" borderId="2" xfId="3" applyNumberFormat="1" applyFont="1" applyFill="1" applyBorder="1" applyAlignment="1">
      <alignment horizontal="right" vertical="center"/>
    </xf>
    <xf numFmtId="185" fontId="36" fillId="3" borderId="2" xfId="3" applyNumberFormat="1" applyFont="1" applyFill="1" applyBorder="1" applyAlignment="1">
      <alignment horizontal="center" vertical="center"/>
    </xf>
    <xf numFmtId="176" fontId="36" fillId="0" borderId="2" xfId="3" applyNumberFormat="1" applyFont="1" applyBorder="1" applyAlignment="1">
      <alignment horizontal="right" vertical="center"/>
    </xf>
    <xf numFmtId="184" fontId="36" fillId="0" borderId="2" xfId="3" applyNumberFormat="1" applyFont="1" applyBorder="1" applyAlignment="1">
      <alignment horizontal="center" vertical="center"/>
    </xf>
    <xf numFmtId="38" fontId="36" fillId="0" borderId="11" xfId="3" applyFont="1" applyBorder="1" applyAlignment="1">
      <alignment vertical="center"/>
    </xf>
    <xf numFmtId="38" fontId="35" fillId="0" borderId="0" xfId="3" applyFont="1" applyFill="1" applyBorder="1" applyAlignment="1">
      <alignment vertical="center"/>
    </xf>
    <xf numFmtId="40" fontId="34" fillId="0" borderId="0" xfId="3" applyNumberFormat="1" applyFont="1" applyAlignment="1">
      <alignment vertical="center"/>
    </xf>
    <xf numFmtId="0" fontId="35" fillId="0" borderId="12" xfId="0" applyFont="1" applyBorder="1" applyAlignment="1">
      <alignment horizontal="left" vertical="center"/>
    </xf>
    <xf numFmtId="40" fontId="26" fillId="0" borderId="0" xfId="1" applyNumberFormat="1" applyFont="1" applyAlignment="1"/>
    <xf numFmtId="0" fontId="26" fillId="0" borderId="0" xfId="0" applyFont="1" applyBorder="1" applyAlignment="1">
      <alignment horizontal="right"/>
    </xf>
    <xf numFmtId="0" fontId="26" fillId="0" borderId="0" xfId="0" applyFont="1" applyBorder="1" applyAlignment="1">
      <alignment horizontal="left"/>
    </xf>
    <xf numFmtId="0" fontId="26" fillId="0" borderId="0" xfId="0" applyFont="1" applyBorder="1" applyAlignment="1"/>
    <xf numFmtId="0" fontId="36" fillId="0" borderId="13" xfId="0" applyFont="1" applyBorder="1" applyAlignment="1">
      <alignment horizontal="center" vertical="center"/>
    </xf>
    <xf numFmtId="0" fontId="36" fillId="0" borderId="3" xfId="0" applyFont="1" applyBorder="1" applyAlignment="1">
      <alignment horizontal="right" vertical="center"/>
    </xf>
    <xf numFmtId="0" fontId="36" fillId="0" borderId="4" xfId="0" applyFont="1" applyBorder="1" applyAlignment="1">
      <alignment horizontal="left" vertical="center"/>
    </xf>
    <xf numFmtId="0" fontId="36" fillId="0" borderId="0" xfId="0" applyFont="1" applyBorder="1" applyAlignment="1">
      <alignment horizontal="center" vertical="center"/>
    </xf>
    <xf numFmtId="0" fontId="36" fillId="0" borderId="3" xfId="0" applyFont="1" applyBorder="1" applyAlignment="1"/>
    <xf numFmtId="179" fontId="36" fillId="0" borderId="13" xfId="3" applyNumberFormat="1" applyFont="1" applyBorder="1" applyAlignment="1">
      <alignment horizontal="right" vertical="center"/>
    </xf>
    <xf numFmtId="179" fontId="36" fillId="0" borderId="15" xfId="3" applyNumberFormat="1" applyFont="1" applyBorder="1" applyAlignment="1">
      <alignment horizontal="left" vertical="center"/>
    </xf>
    <xf numFmtId="187" fontId="36" fillId="0" borderId="0" xfId="0" applyNumberFormat="1" applyFont="1" applyBorder="1" applyAlignment="1">
      <alignment horizontal="center" vertical="center"/>
    </xf>
    <xf numFmtId="187" fontId="36" fillId="0" borderId="0" xfId="0" applyNumberFormat="1" applyFont="1" applyBorder="1" applyAlignment="1">
      <alignment vertical="center"/>
    </xf>
    <xf numFmtId="0" fontId="36" fillId="0" borderId="1" xfId="0" applyFont="1" applyBorder="1" applyAlignment="1"/>
    <xf numFmtId="179" fontId="36" fillId="0" borderId="1" xfId="3" applyNumberFormat="1" applyFont="1" applyBorder="1" applyAlignment="1">
      <alignment horizontal="right" vertical="center"/>
    </xf>
    <xf numFmtId="179" fontId="36" fillId="0" borderId="5" xfId="3" applyNumberFormat="1" applyFont="1" applyBorder="1" applyAlignment="1">
      <alignment horizontal="left" vertical="center"/>
    </xf>
    <xf numFmtId="0" fontId="36" fillId="0" borderId="6" xfId="0" applyFont="1" applyBorder="1" applyAlignment="1"/>
    <xf numFmtId="0" fontId="36" fillId="0" borderId="11" xfId="0" applyFont="1" applyBorder="1" applyAlignment="1">
      <alignment vertical="center"/>
    </xf>
    <xf numFmtId="0" fontId="36" fillId="0" borderId="4" xfId="0" applyFont="1" applyBorder="1" applyAlignment="1">
      <alignment vertical="center"/>
    </xf>
    <xf numFmtId="0" fontId="36" fillId="0" borderId="12" xfId="0" applyFont="1" applyBorder="1" applyAlignment="1">
      <alignment vertical="center"/>
    </xf>
    <xf numFmtId="0" fontId="36" fillId="0" borderId="7" xfId="0" applyFont="1" applyBorder="1" applyAlignment="1">
      <alignment vertical="center"/>
    </xf>
    <xf numFmtId="0" fontId="36" fillId="0" borderId="11" xfId="0" applyFont="1" applyBorder="1" applyAlignment="1">
      <alignment horizontal="left" vertical="center"/>
    </xf>
    <xf numFmtId="0" fontId="36" fillId="0" borderId="12" xfId="0" applyFont="1" applyBorder="1" applyAlignment="1">
      <alignment horizontal="left" vertical="center"/>
    </xf>
    <xf numFmtId="0" fontId="36" fillId="0" borderId="7" xfId="0" applyFont="1" applyBorder="1" applyAlignment="1">
      <alignment horizontal="left" vertical="center"/>
    </xf>
    <xf numFmtId="0" fontId="36" fillId="0" borderId="0" xfId="0" applyFont="1" applyBorder="1" applyAlignment="1">
      <alignment horizontal="left" vertical="center"/>
    </xf>
    <xf numFmtId="0" fontId="36" fillId="0" borderId="5" xfId="0" applyFont="1" applyBorder="1" applyAlignment="1">
      <alignment horizontal="left" vertical="center"/>
    </xf>
    <xf numFmtId="182" fontId="36" fillId="0" borderId="3" xfId="3" applyNumberFormat="1" applyFont="1" applyBorder="1" applyAlignment="1">
      <alignment horizontal="right" vertical="center"/>
    </xf>
    <xf numFmtId="182" fontId="36" fillId="0" borderId="4" xfId="3" applyNumberFormat="1" applyFont="1" applyBorder="1" applyAlignment="1">
      <alignment horizontal="left" vertical="center"/>
    </xf>
    <xf numFmtId="182" fontId="36" fillId="0" borderId="13" xfId="3" applyNumberFormat="1" applyFont="1" applyBorder="1" applyAlignment="1">
      <alignment horizontal="right" vertical="center"/>
    </xf>
    <xf numFmtId="182" fontId="36" fillId="0" borderId="15" xfId="3" applyNumberFormat="1" applyFont="1" applyBorder="1" applyAlignment="1">
      <alignment horizontal="left" vertical="center"/>
    </xf>
    <xf numFmtId="179" fontId="36" fillId="0" borderId="0" xfId="3" applyNumberFormat="1" applyFont="1" applyBorder="1" applyAlignment="1">
      <alignment vertical="center"/>
    </xf>
    <xf numFmtId="182" fontId="36" fillId="0" borderId="6" xfId="3" applyNumberFormat="1" applyFont="1" applyBorder="1" applyAlignment="1">
      <alignment horizontal="right" vertical="center"/>
    </xf>
    <xf numFmtId="182" fontId="36" fillId="0" borderId="7" xfId="3" applyNumberFormat="1" applyFont="1" applyBorder="1" applyAlignment="1">
      <alignment horizontal="left" vertical="center"/>
    </xf>
    <xf numFmtId="179" fontId="36" fillId="0" borderId="6" xfId="3" applyNumberFormat="1" applyFont="1" applyBorder="1" applyAlignment="1">
      <alignment horizontal="right" vertical="center"/>
    </xf>
    <xf numFmtId="179" fontId="36" fillId="0" borderId="7" xfId="3" applyNumberFormat="1" applyFont="1" applyBorder="1" applyAlignment="1">
      <alignment horizontal="left" vertical="center"/>
    </xf>
    <xf numFmtId="0" fontId="36" fillId="0" borderId="0" xfId="0" applyFont="1" applyBorder="1" applyAlignment="1">
      <alignment horizontal="distributed" vertical="center" justifyLastLine="1"/>
    </xf>
    <xf numFmtId="0" fontId="40" fillId="0" borderId="0" xfId="0" applyFont="1" applyBorder="1" applyAlignment="1">
      <alignment horizontal="center" vertical="center"/>
    </xf>
    <xf numFmtId="0" fontId="36" fillId="0" borderId="0" xfId="0" applyFont="1" applyBorder="1" applyAlignment="1"/>
    <xf numFmtId="0" fontId="36" fillId="0" borderId="0" xfId="0" applyFont="1" applyBorder="1" applyAlignment="1">
      <alignment vertical="center"/>
    </xf>
    <xf numFmtId="40" fontId="36" fillId="0" borderId="0" xfId="1" applyNumberFormat="1" applyFont="1" applyBorder="1" applyAlignment="1">
      <alignment vertical="center"/>
    </xf>
    <xf numFmtId="179" fontId="36" fillId="0" borderId="0" xfId="3" applyNumberFormat="1" applyFont="1" applyBorder="1" applyAlignment="1">
      <alignment horizontal="right" vertical="center"/>
    </xf>
    <xf numFmtId="179" fontId="36" fillId="0" borderId="0" xfId="3" applyNumberFormat="1" applyFont="1" applyBorder="1" applyAlignment="1">
      <alignment horizontal="left" vertical="center"/>
    </xf>
    <xf numFmtId="0" fontId="35" fillId="0" borderId="0" xfId="0" applyFont="1" applyBorder="1" applyAlignment="1">
      <alignment horizontal="left" vertical="center"/>
    </xf>
    <xf numFmtId="190" fontId="36" fillId="0" borderId="13" xfId="0" applyNumberFormat="1" applyFont="1" applyFill="1" applyBorder="1" applyAlignment="1">
      <alignment horizontal="right" vertical="center"/>
    </xf>
    <xf numFmtId="183" fontId="36" fillId="0" borderId="1" xfId="1" applyNumberFormat="1" applyFont="1" applyFill="1" applyBorder="1" applyAlignment="1">
      <alignment horizontal="right" vertical="center"/>
    </xf>
    <xf numFmtId="179" fontId="36" fillId="0" borderId="3" xfId="3" applyNumberFormat="1" applyFont="1" applyBorder="1" applyAlignment="1">
      <alignment horizontal="right" vertical="center"/>
    </xf>
    <xf numFmtId="179" fontId="36" fillId="0" borderId="4" xfId="3" applyNumberFormat="1" applyFont="1" applyBorder="1" applyAlignment="1">
      <alignment horizontal="left" vertical="center"/>
    </xf>
    <xf numFmtId="0" fontId="26" fillId="0" borderId="0" xfId="0" applyFont="1" applyBorder="1" applyAlignment="1">
      <alignment horizontal="distributed" vertical="center" justifyLastLine="1"/>
    </xf>
    <xf numFmtId="40" fontId="36" fillId="0" borderId="0" xfId="1" applyNumberFormat="1" applyFont="1" applyFill="1" applyBorder="1" applyAlignment="1">
      <alignment vertical="center"/>
    </xf>
    <xf numFmtId="38" fontId="36" fillId="0" borderId="0" xfId="3" applyFont="1" applyBorder="1" applyAlignment="1">
      <alignment horizontal="right" vertical="center"/>
    </xf>
    <xf numFmtId="38" fontId="36" fillId="0" borderId="0" xfId="3" applyFont="1" applyBorder="1" applyAlignment="1">
      <alignment horizontal="left" vertical="center"/>
    </xf>
    <xf numFmtId="38" fontId="36" fillId="0" borderId="0" xfId="3" applyFont="1" applyBorder="1" applyAlignment="1">
      <alignment vertical="center"/>
    </xf>
    <xf numFmtId="0" fontId="36" fillId="0" borderId="0" xfId="0" applyFont="1" applyBorder="1" applyAlignment="1">
      <alignment horizontal="left" vertical="center" wrapText="1"/>
    </xf>
    <xf numFmtId="0" fontId="36" fillId="0" borderId="0" xfId="0" applyFont="1" applyAlignment="1"/>
    <xf numFmtId="192" fontId="36" fillId="0" borderId="0" xfId="0" applyNumberFormat="1" applyFont="1" applyBorder="1" applyAlignment="1">
      <alignment vertical="center"/>
    </xf>
    <xf numFmtId="0" fontId="36" fillId="0" borderId="3" xfId="0" applyFont="1" applyBorder="1" applyAlignment="1">
      <alignment vertical="center"/>
    </xf>
    <xf numFmtId="0" fontId="36" fillId="0" borderId="6" xfId="0" applyFont="1" applyBorder="1" applyAlignment="1">
      <alignment vertical="center"/>
    </xf>
    <xf numFmtId="0" fontId="36" fillId="0" borderId="3" xfId="0" applyFont="1" applyBorder="1" applyAlignment="1">
      <alignment horizontal="center" vertical="center"/>
    </xf>
    <xf numFmtId="192" fontId="36" fillId="0" borderId="0" xfId="0" applyNumberFormat="1" applyFont="1" applyFill="1" applyBorder="1" applyAlignment="1">
      <alignment vertical="center"/>
    </xf>
    <xf numFmtId="0" fontId="36" fillId="0" borderId="6" xfId="0" applyFont="1" applyBorder="1" applyAlignment="1">
      <alignment horizontal="center" vertical="center"/>
    </xf>
    <xf numFmtId="38" fontId="36" fillId="0" borderId="13" xfId="1" applyFont="1" applyBorder="1" applyAlignment="1">
      <alignment vertical="center"/>
    </xf>
    <xf numFmtId="38" fontId="36" fillId="0" borderId="15" xfId="1" applyFont="1" applyBorder="1" applyAlignment="1">
      <alignment vertical="center"/>
    </xf>
    <xf numFmtId="0" fontId="36" fillId="0" borderId="0" xfId="0" applyFont="1" applyAlignment="1">
      <alignment horizontal="right"/>
    </xf>
    <xf numFmtId="0" fontId="36" fillId="0" borderId="0" xfId="0" applyFont="1" applyAlignment="1">
      <alignment horizontal="left"/>
    </xf>
    <xf numFmtId="40" fontId="26" fillId="0" borderId="0" xfId="1" applyNumberFormat="1" applyFont="1" applyBorder="1" applyAlignment="1">
      <alignment horizontal="right"/>
    </xf>
    <xf numFmtId="193" fontId="21" fillId="0" borderId="13" xfId="0" applyNumberFormat="1" applyFont="1" applyFill="1" applyBorder="1" applyAlignment="1">
      <alignment vertical="center"/>
    </xf>
    <xf numFmtId="193" fontId="21" fillId="0" borderId="15" xfId="0" applyNumberFormat="1" applyFont="1" applyFill="1" applyBorder="1" applyAlignment="1">
      <alignment vertical="center"/>
    </xf>
    <xf numFmtId="0" fontId="21" fillId="0" borderId="5" xfId="0" applyFont="1" applyBorder="1" applyAlignment="1">
      <alignment vertical="center"/>
    </xf>
    <xf numFmtId="0" fontId="21" fillId="0" borderId="0" xfId="0" applyFont="1" applyFill="1" applyAlignment="1">
      <alignment horizontal="distributed" vertical="center" justifyLastLine="1"/>
    </xf>
    <xf numFmtId="0" fontId="18" fillId="0" borderId="0" xfId="0" applyFont="1" applyAlignment="1">
      <alignment vertical="center"/>
    </xf>
    <xf numFmtId="40" fontId="21" fillId="0" borderId="0" xfId="0" applyNumberFormat="1" applyFont="1" applyAlignment="1">
      <alignment vertical="center"/>
    </xf>
    <xf numFmtId="0" fontId="22" fillId="0" borderId="0" xfId="0" applyFont="1" applyAlignment="1">
      <alignment vertical="center"/>
    </xf>
    <xf numFmtId="0" fontId="21" fillId="0" borderId="3" xfId="0" applyFont="1" applyBorder="1" applyAlignment="1">
      <alignment vertical="center"/>
    </xf>
    <xf numFmtId="0" fontId="21" fillId="0" borderId="1" xfId="0" applyFont="1" applyBorder="1" applyAlignment="1">
      <alignment vertical="center"/>
    </xf>
    <xf numFmtId="0" fontId="21" fillId="0" borderId="6" xfId="0" applyFont="1" applyBorder="1" applyAlignment="1">
      <alignment vertical="center"/>
    </xf>
    <xf numFmtId="0" fontId="21" fillId="0" borderId="12" xfId="0" applyFont="1" applyBorder="1" applyAlignment="1">
      <alignment horizontal="right" vertical="center"/>
    </xf>
    <xf numFmtId="0" fontId="20" fillId="0" borderId="0" xfId="2" applyFont="1" applyFill="1"/>
    <xf numFmtId="0" fontId="18" fillId="0" borderId="0" xfId="2" applyFont="1" applyFill="1"/>
    <xf numFmtId="0" fontId="18" fillId="0" borderId="8" xfId="2" applyFont="1" applyFill="1" applyBorder="1"/>
    <xf numFmtId="0" fontId="18" fillId="0" borderId="0" xfId="2" applyFont="1" applyFill="1" applyBorder="1"/>
    <xf numFmtId="0" fontId="18" fillId="0" borderId="10" xfId="2" applyFont="1" applyFill="1" applyBorder="1"/>
    <xf numFmtId="0" fontId="18" fillId="0" borderId="2" xfId="2" applyFont="1" applyFill="1" applyBorder="1" applyAlignment="1">
      <alignment horizontal="center"/>
    </xf>
    <xf numFmtId="0" fontId="18" fillId="0" borderId="2" xfId="2" applyFont="1" applyFill="1" applyBorder="1" applyAlignment="1">
      <alignment horizontal="right"/>
    </xf>
    <xf numFmtId="0" fontId="18" fillId="0" borderId="10" xfId="2" applyFont="1" applyFill="1" applyBorder="1" applyAlignment="1">
      <alignment horizontal="center"/>
    </xf>
    <xf numFmtId="58" fontId="18" fillId="0" borderId="2" xfId="2" applyNumberFormat="1" applyFont="1" applyFill="1" applyBorder="1" applyAlignment="1">
      <alignment horizontal="center"/>
    </xf>
    <xf numFmtId="49" fontId="18" fillId="0" borderId="2" xfId="2" applyNumberFormat="1" applyFont="1" applyFill="1" applyBorder="1" applyAlignment="1">
      <alignment horizontal="center"/>
    </xf>
    <xf numFmtId="0" fontId="18" fillId="0" borderId="3" xfId="2" applyFont="1" applyFill="1" applyBorder="1" applyAlignment="1">
      <alignment horizontal="right"/>
    </xf>
    <xf numFmtId="0" fontId="18" fillId="0" borderId="11" xfId="2" applyFont="1" applyFill="1" applyBorder="1" applyAlignment="1">
      <alignment horizontal="left"/>
    </xf>
    <xf numFmtId="49" fontId="18" fillId="0" borderId="4" xfId="2" applyNumberFormat="1" applyFont="1" applyFill="1" applyBorder="1" applyAlignment="1">
      <alignment horizontal="center"/>
    </xf>
    <xf numFmtId="4" fontId="18" fillId="0" borderId="1" xfId="2" applyNumberFormat="1" applyFont="1" applyFill="1" applyBorder="1" applyAlignment="1">
      <alignment horizontal="left"/>
    </xf>
    <xf numFmtId="0" fontId="18" fillId="0" borderId="0" xfId="2" applyFont="1" applyFill="1" applyBorder="1" applyAlignment="1">
      <alignment horizontal="left"/>
    </xf>
    <xf numFmtId="49" fontId="18" fillId="0" borderId="5" xfId="2" applyNumberFormat="1" applyFont="1" applyFill="1" applyBorder="1" applyAlignment="1">
      <alignment horizontal="center"/>
    </xf>
    <xf numFmtId="0" fontId="18" fillId="0" borderId="3" xfId="2" applyFont="1" applyFill="1" applyBorder="1"/>
    <xf numFmtId="0" fontId="18" fillId="0" borderId="11" xfId="2" applyFont="1" applyFill="1" applyBorder="1"/>
    <xf numFmtId="0" fontId="18" fillId="0" borderId="4" xfId="2" applyFont="1" applyFill="1" applyBorder="1"/>
    <xf numFmtId="0" fontId="18" fillId="0" borderId="9" xfId="2" applyFont="1" applyFill="1" applyBorder="1"/>
    <xf numFmtId="0" fontId="18" fillId="0" borderId="1" xfId="2" applyFont="1" applyFill="1" applyBorder="1"/>
    <xf numFmtId="0" fontId="18" fillId="0" borderId="5" xfId="2" applyFont="1" applyFill="1" applyBorder="1"/>
    <xf numFmtId="0" fontId="18" fillId="0" borderId="6" xfId="2" applyFont="1" applyFill="1" applyBorder="1"/>
    <xf numFmtId="0" fontId="18" fillId="0" borderId="12" xfId="2" applyFont="1" applyFill="1" applyBorder="1"/>
    <xf numFmtId="0" fontId="18" fillId="0" borderId="7" xfId="2" applyFont="1" applyFill="1" applyBorder="1"/>
    <xf numFmtId="0" fontId="21" fillId="0" borderId="8" xfId="0" applyFont="1" applyFill="1" applyBorder="1" applyAlignment="1"/>
    <xf numFmtId="0" fontId="18" fillId="0" borderId="3" xfId="0" applyFont="1" applyFill="1" applyBorder="1" applyAlignment="1"/>
    <xf numFmtId="0" fontId="18" fillId="0" borderId="11" xfId="0" applyFont="1" applyFill="1" applyBorder="1" applyAlignment="1"/>
    <xf numFmtId="0" fontId="18" fillId="0" borderId="4" xfId="0" applyFont="1" applyFill="1" applyBorder="1" applyAlignment="1"/>
    <xf numFmtId="0" fontId="21" fillId="0" borderId="9" xfId="0" applyFont="1" applyFill="1" applyBorder="1" applyAlignment="1">
      <alignment horizontal="center"/>
    </xf>
    <xf numFmtId="0" fontId="18" fillId="0" borderId="1" xfId="0" applyFont="1" applyFill="1" applyBorder="1" applyAlignment="1"/>
    <xf numFmtId="0" fontId="18" fillId="0" borderId="0" xfId="0" applyFont="1" applyFill="1" applyBorder="1" applyAlignment="1"/>
    <xf numFmtId="0" fontId="18" fillId="0" borderId="5" xfId="0" applyFont="1" applyFill="1" applyBorder="1" applyAlignment="1"/>
    <xf numFmtId="0" fontId="21" fillId="0" borderId="10" xfId="0" applyFont="1" applyFill="1" applyBorder="1" applyAlignment="1"/>
    <xf numFmtId="0" fontId="18" fillId="0" borderId="6" xfId="0" applyFont="1" applyFill="1" applyBorder="1" applyAlignment="1"/>
    <xf numFmtId="0" fontId="18" fillId="0" borderId="12" xfId="0" applyFont="1" applyFill="1" applyBorder="1" applyAlignment="1"/>
    <xf numFmtId="0" fontId="18" fillId="0" borderId="7" xfId="0" applyFont="1" applyFill="1" applyBorder="1" applyAlignment="1"/>
    <xf numFmtId="0" fontId="36" fillId="0" borderId="0" xfId="2" applyFont="1"/>
    <xf numFmtId="0" fontId="36" fillId="0" borderId="0" xfId="2" applyFont="1" applyAlignment="1">
      <alignment horizontal="center" vertical="center"/>
    </xf>
    <xf numFmtId="0" fontId="36" fillId="0" borderId="0" xfId="2" applyFont="1" applyAlignment="1">
      <alignment horizontal="right"/>
    </xf>
    <xf numFmtId="0" fontId="35" fillId="0" borderId="0" xfId="2" applyFont="1"/>
    <xf numFmtId="0" fontId="22" fillId="0" borderId="3" xfId="2" applyFont="1" applyBorder="1"/>
    <xf numFmtId="0" fontId="22" fillId="0" borderId="11" xfId="2" applyFont="1" applyBorder="1"/>
    <xf numFmtId="0" fontId="22" fillId="0" borderId="16" xfId="2" applyFont="1" applyBorder="1"/>
    <xf numFmtId="0" fontId="22" fillId="0" borderId="17" xfId="2" applyFont="1" applyBorder="1"/>
    <xf numFmtId="0" fontId="22" fillId="0" borderId="11" xfId="2" applyFont="1" applyBorder="1" applyAlignment="1">
      <alignment horizontal="center" vertical="center"/>
    </xf>
    <xf numFmtId="0" fontId="22" fillId="0" borderId="4" xfId="2" applyFont="1" applyFill="1" applyBorder="1"/>
    <xf numFmtId="0" fontId="22" fillId="0" borderId="1" xfId="2" applyFont="1" applyBorder="1"/>
    <xf numFmtId="0" fontId="22" fillId="0" borderId="0" xfId="2" applyFont="1" applyBorder="1"/>
    <xf numFmtId="0" fontId="22" fillId="0" borderId="0" xfId="2" applyFont="1" applyBorder="1" applyAlignment="1">
      <alignment vertical="center"/>
    </xf>
    <xf numFmtId="0" fontId="22" fillId="0" borderId="18" xfId="2" applyFont="1" applyBorder="1" applyAlignment="1">
      <alignment vertical="center"/>
    </xf>
    <xf numFmtId="0" fontId="22" fillId="0" borderId="5" xfId="2" applyFont="1" applyFill="1" applyBorder="1" applyAlignment="1">
      <alignment vertical="center"/>
    </xf>
    <xf numFmtId="0" fontId="22" fillId="0" borderId="6" xfId="2" applyFont="1" applyBorder="1"/>
    <xf numFmtId="0" fontId="22" fillId="0" borderId="12" xfId="2" applyFont="1" applyBorder="1"/>
    <xf numFmtId="0" fontId="22" fillId="0" borderId="20" xfId="2" applyFont="1" applyBorder="1"/>
    <xf numFmtId="0" fontId="22" fillId="0" borderId="21" xfId="2" applyFont="1" applyBorder="1"/>
    <xf numFmtId="0" fontId="22" fillId="0" borderId="12" xfId="2" applyFont="1" applyBorder="1" applyAlignment="1">
      <alignment horizontal="center" vertical="center"/>
    </xf>
    <xf numFmtId="0" fontId="22" fillId="0" borderId="12" xfId="2" applyFont="1" applyBorder="1" applyAlignment="1">
      <alignment horizontal="center"/>
    </xf>
    <xf numFmtId="0" fontId="22" fillId="0" borderId="20" xfId="2" applyFont="1" applyBorder="1" applyAlignment="1">
      <alignment horizontal="center"/>
    </xf>
    <xf numFmtId="0" fontId="22" fillId="0" borderId="7" xfId="2" applyFont="1" applyFill="1" applyBorder="1"/>
    <xf numFmtId="0" fontId="22" fillId="0" borderId="22" xfId="2" applyFont="1" applyBorder="1"/>
    <xf numFmtId="0" fontId="22" fillId="0" borderId="23" xfId="2" applyFont="1" applyBorder="1"/>
    <xf numFmtId="0" fontId="22" fillId="0" borderId="23" xfId="2" applyFont="1" applyBorder="1" applyAlignment="1">
      <alignment horizontal="center" vertical="center"/>
    </xf>
    <xf numFmtId="0" fontId="22" fillId="0" borderId="24" xfId="2" applyFont="1" applyBorder="1"/>
    <xf numFmtId="0" fontId="22" fillId="0" borderId="19" xfId="2" applyFont="1" applyBorder="1"/>
    <xf numFmtId="0" fontId="22" fillId="0" borderId="0" xfId="2" applyFont="1" applyBorder="1" applyAlignment="1">
      <alignment horizontal="center" vertical="center"/>
    </xf>
    <xf numFmtId="0" fontId="22" fillId="0" borderId="18" xfId="2" applyFont="1" applyBorder="1"/>
    <xf numFmtId="0" fontId="22" fillId="0" borderId="0" xfId="2" applyFont="1" applyBorder="1" applyAlignment="1">
      <alignment horizontal="center"/>
    </xf>
    <xf numFmtId="0" fontId="22" fillId="0" borderId="18" xfId="2" applyFont="1" applyBorder="1" applyAlignment="1">
      <alignment horizontal="center"/>
    </xf>
    <xf numFmtId="0" fontId="22" fillId="0" borderId="23" xfId="2" applyFont="1" applyBorder="1" applyAlignment="1">
      <alignment horizontal="center"/>
    </xf>
    <xf numFmtId="0" fontId="22" fillId="0" borderId="25" xfId="2" applyFont="1" applyBorder="1"/>
    <xf numFmtId="0" fontId="22" fillId="0" borderId="2" xfId="2" applyFont="1" applyBorder="1" applyAlignment="1">
      <alignment horizontal="center" vertical="center"/>
    </xf>
    <xf numFmtId="0" fontId="22" fillId="0" borderId="2" xfId="2" applyFont="1" applyFill="1" applyBorder="1" applyAlignment="1">
      <alignment horizontal="center" vertical="center"/>
    </xf>
    <xf numFmtId="0" fontId="22" fillId="0" borderId="26" xfId="2" applyFont="1" applyFill="1" applyBorder="1" applyAlignment="1">
      <alignment horizontal="center" vertical="center"/>
    </xf>
    <xf numFmtId="0" fontId="22" fillId="0" borderId="27" xfId="2" applyFont="1" applyFill="1" applyBorder="1" applyAlignment="1">
      <alignment horizontal="center" vertical="center"/>
    </xf>
    <xf numFmtId="0" fontId="22" fillId="0" borderId="28" xfId="2" applyFont="1" applyFill="1" applyBorder="1" applyAlignment="1">
      <alignment horizontal="center" vertical="center"/>
    </xf>
    <xf numFmtId="0" fontId="22" fillId="0" borderId="0" xfId="2" applyFont="1" applyFill="1" applyBorder="1" applyAlignment="1">
      <alignment horizontal="center" vertical="center"/>
    </xf>
    <xf numFmtId="0" fontId="22" fillId="0" borderId="8" xfId="2" applyFont="1" applyBorder="1"/>
    <xf numFmtId="0" fontId="22" fillId="0" borderId="9" xfId="2" applyFont="1" applyBorder="1" applyAlignment="1">
      <alignment horizontal="center" vertical="center"/>
    </xf>
    <xf numFmtId="0" fontId="22" fillId="0" borderId="10" xfId="2" applyFont="1" applyBorder="1"/>
    <xf numFmtId="0" fontId="22" fillId="0" borderId="29" xfId="2" applyFont="1" applyBorder="1"/>
    <xf numFmtId="0" fontId="22" fillId="0" borderId="30" xfId="2" applyFont="1" applyBorder="1" applyAlignment="1">
      <alignment horizontal="center" vertical="center"/>
    </xf>
    <xf numFmtId="0" fontId="22" fillId="0" borderId="31" xfId="2" applyFont="1" applyBorder="1"/>
    <xf numFmtId="0" fontId="22" fillId="0" borderId="24" xfId="2" applyFont="1" applyBorder="1" applyAlignment="1">
      <alignment horizontal="center"/>
    </xf>
    <xf numFmtId="0" fontId="22" fillId="0" borderId="5" xfId="2" applyFont="1" applyBorder="1"/>
    <xf numFmtId="0" fontId="22" fillId="0" borderId="7" xfId="2" applyFont="1" applyBorder="1"/>
    <xf numFmtId="0" fontId="0" fillId="0" borderId="32" xfId="0" applyBorder="1" applyAlignment="1"/>
    <xf numFmtId="0" fontId="35" fillId="0" borderId="0" xfId="0" applyFont="1" applyAlignment="1"/>
    <xf numFmtId="0" fontId="0" fillId="0" borderId="0" xfId="0" applyAlignment="1">
      <alignment horizontal="right"/>
    </xf>
    <xf numFmtId="0" fontId="35" fillId="0" borderId="0" xfId="0" applyFont="1" applyAlignment="1">
      <alignment horizontal="center"/>
    </xf>
    <xf numFmtId="0" fontId="35" fillId="0" borderId="32" xfId="0" applyFont="1" applyBorder="1" applyAlignment="1">
      <alignment horizontal="center"/>
    </xf>
    <xf numFmtId="0" fontId="35" fillId="0" borderId="0" xfId="0" applyFont="1" applyAlignment="1">
      <alignment horizontal="left"/>
    </xf>
    <xf numFmtId="0" fontId="0" fillId="0" borderId="0" xfId="0" applyAlignment="1">
      <alignment horizontal="left"/>
    </xf>
    <xf numFmtId="0" fontId="44" fillId="0" borderId="0" xfId="4" applyFont="1" applyAlignment="1" applyProtection="1"/>
    <xf numFmtId="0" fontId="0" fillId="0" borderId="0" xfId="0" applyBorder="1" applyAlignment="1"/>
    <xf numFmtId="0" fontId="21" fillId="0" borderId="1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 xfId="0" applyFont="1" applyFill="1" applyBorder="1" applyAlignment="1">
      <alignment horizontal="center" vertical="center"/>
    </xf>
    <xf numFmtId="38" fontId="36" fillId="0" borderId="11" xfId="3" applyFont="1" applyBorder="1" applyAlignment="1">
      <alignment vertic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xf>
    <xf numFmtId="38" fontId="15" fillId="0" borderId="0" xfId="3" applyFont="1" applyAlignment="1">
      <alignment vertical="center"/>
    </xf>
    <xf numFmtId="179" fontId="36" fillId="0" borderId="2" xfId="1" applyNumberFormat="1" applyFont="1" applyBorder="1" applyAlignment="1">
      <alignment horizontal="right" vertical="center"/>
    </xf>
    <xf numFmtId="0" fontId="21" fillId="0" borderId="11" xfId="0" applyFont="1" applyBorder="1" applyAlignment="1">
      <alignment horizontal="center" vertical="center"/>
    </xf>
    <xf numFmtId="0" fontId="0" fillId="0" borderId="0" xfId="0" applyAlignment="1"/>
    <xf numFmtId="0" fontId="21"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1" fillId="0" borderId="3" xfId="0" applyFont="1" applyBorder="1">
      <alignment vertical="center"/>
    </xf>
    <xf numFmtId="0" fontId="21" fillId="0" borderId="11" xfId="0" applyFont="1" applyBorder="1">
      <alignment vertical="center"/>
    </xf>
    <xf numFmtId="0" fontId="21" fillId="0" borderId="1" xfId="0" applyFont="1" applyBorder="1">
      <alignment vertical="center"/>
    </xf>
    <xf numFmtId="0" fontId="21" fillId="0" borderId="5" xfId="0" applyFont="1" applyBorder="1">
      <alignment vertical="center"/>
    </xf>
    <xf numFmtId="0" fontId="0" fillId="0" borderId="34" xfId="0" applyBorder="1">
      <alignment vertical="center"/>
    </xf>
    <xf numFmtId="0" fontId="0" fillId="0" borderId="35" xfId="0" applyBorder="1">
      <alignment vertical="center"/>
    </xf>
    <xf numFmtId="0" fontId="22" fillId="0" borderId="34" xfId="0" applyFont="1" applyBorder="1">
      <alignment vertical="center"/>
    </xf>
    <xf numFmtId="0" fontId="21" fillId="0" borderId="34" xfId="0" applyFont="1" applyBorder="1">
      <alignment vertical="center"/>
    </xf>
    <xf numFmtId="0" fontId="21" fillId="0" borderId="35" xfId="0" applyFont="1" applyBorder="1">
      <alignment vertical="center"/>
    </xf>
    <xf numFmtId="0" fontId="21" fillId="0" borderId="37" xfId="0" applyFont="1" applyBorder="1">
      <alignment vertical="center"/>
    </xf>
    <xf numFmtId="0" fontId="21" fillId="0" borderId="6" xfId="0" applyFont="1" applyBorder="1">
      <alignment vertical="center"/>
    </xf>
    <xf numFmtId="0" fontId="21" fillId="0" borderId="12" xfId="0" applyFont="1" applyBorder="1">
      <alignment vertical="center"/>
    </xf>
    <xf numFmtId="0" fontId="21" fillId="0" borderId="7" xfId="0" applyFont="1" applyBorder="1">
      <alignment vertical="center"/>
    </xf>
    <xf numFmtId="0" fontId="21" fillId="0" borderId="13" xfId="0" applyFont="1" applyBorder="1">
      <alignment vertical="center"/>
    </xf>
    <xf numFmtId="0" fontId="21" fillId="0" borderId="14" xfId="0" applyFont="1" applyBorder="1">
      <alignment vertical="center"/>
    </xf>
    <xf numFmtId="0" fontId="21" fillId="0" borderId="15" xfId="0" applyFont="1" applyBorder="1">
      <alignment vertical="center"/>
    </xf>
    <xf numFmtId="0" fontId="0" fillId="0" borderId="11" xfId="0" applyBorder="1" applyAlignment="1">
      <alignment horizontal="right" vertical="center"/>
    </xf>
    <xf numFmtId="0" fontId="20" fillId="0" borderId="12" xfId="0" applyFont="1" applyBorder="1" applyAlignment="1">
      <alignment horizontal="center" vertical="center"/>
    </xf>
    <xf numFmtId="0" fontId="21" fillId="0" borderId="4" xfId="0" applyFont="1" applyBorder="1">
      <alignment vertical="center"/>
    </xf>
    <xf numFmtId="0" fontId="0" fillId="0" borderId="14" xfId="0" applyBorder="1" applyAlignment="1">
      <alignment horizontal="right" vertical="center"/>
    </xf>
    <xf numFmtId="0" fontId="0" fillId="0" borderId="15" xfId="0" applyBorder="1" applyAlignment="1">
      <alignment horizontal="right" vertical="center"/>
    </xf>
    <xf numFmtId="0" fontId="34" fillId="0" borderId="34" xfId="0" applyFont="1" applyBorder="1">
      <alignment vertical="center"/>
    </xf>
    <xf numFmtId="0" fontId="34" fillId="0" borderId="35" xfId="0" applyFont="1" applyBorder="1">
      <alignment vertical="center"/>
    </xf>
    <xf numFmtId="0" fontId="6"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8" fillId="0" borderId="0" xfId="0" applyFont="1" applyAlignment="1">
      <alignment horizontal="right" vertical="top"/>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vertical="top"/>
    </xf>
    <xf numFmtId="0" fontId="16" fillId="0" borderId="0" xfId="0" applyFont="1" applyAlignment="1">
      <alignment vertical="top"/>
    </xf>
    <xf numFmtId="0" fontId="16" fillId="0" borderId="0" xfId="0" applyFont="1" applyAlignment="1">
      <alignment horizontal="center" vertical="top"/>
    </xf>
    <xf numFmtId="0" fontId="18" fillId="0" borderId="0" xfId="0" applyFont="1" applyAlignment="1">
      <alignment horizontal="left" vertical="top" wrapText="1"/>
    </xf>
    <xf numFmtId="0" fontId="16" fillId="0" borderId="0" xfId="0" applyFont="1" applyAlignment="1">
      <alignment horizontal="left" vertical="top" wrapText="1"/>
    </xf>
    <xf numFmtId="0" fontId="18" fillId="0" borderId="1" xfId="0" applyFont="1" applyBorder="1" applyAlignment="1">
      <alignment vertical="top"/>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34" fillId="0" borderId="0" xfId="0" applyFont="1" applyAlignment="1"/>
    <xf numFmtId="49" fontId="34" fillId="0" borderId="0" xfId="0" applyNumberFormat="1" applyFont="1" applyAlignment="1"/>
    <xf numFmtId="0" fontId="34" fillId="0" borderId="0" xfId="0" applyNumberFormat="1" applyFont="1" applyAlignment="1"/>
    <xf numFmtId="0" fontId="46" fillId="0" borderId="0" xfId="0" applyFont="1" applyAlignment="1"/>
    <xf numFmtId="0" fontId="46" fillId="0" borderId="0" xfId="0" applyFont="1" applyFill="1" applyBorder="1" applyAlignment="1"/>
    <xf numFmtId="0" fontId="19" fillId="0" borderId="0" xfId="0" applyFont="1" applyFill="1" applyAlignment="1">
      <alignment vertical="center"/>
    </xf>
    <xf numFmtId="0" fontId="19" fillId="0" borderId="0" xfId="0" applyFont="1" applyAlignment="1">
      <alignment vertical="center"/>
    </xf>
    <xf numFmtId="0" fontId="34" fillId="0" borderId="0" xfId="0" applyFont="1" applyAlignment="1">
      <alignment vertical="center"/>
    </xf>
    <xf numFmtId="0" fontId="21" fillId="0" borderId="1" xfId="0" applyFont="1" applyBorder="1" applyAlignment="1">
      <alignment horizontal="center" vertical="center"/>
    </xf>
    <xf numFmtId="0" fontId="25" fillId="0" borderId="2" xfId="0" applyFont="1" applyFill="1" applyBorder="1" applyAlignment="1">
      <alignment horizontal="distributed" vertical="center" justifyLastLine="1"/>
    </xf>
    <xf numFmtId="0" fontId="18" fillId="0" borderId="2" xfId="0" applyFont="1" applyFill="1" applyBorder="1" applyAlignment="1">
      <alignment horizontal="distributed" vertical="center" justifyLastLine="1"/>
    </xf>
    <xf numFmtId="0" fontId="21" fillId="0" borderId="11" xfId="0" applyFont="1" applyFill="1" applyBorder="1" applyAlignment="1">
      <alignment horizontal="distributed" vertical="center"/>
    </xf>
    <xf numFmtId="0" fontId="20" fillId="0" borderId="0" xfId="0" applyFont="1" applyFill="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20" fillId="0" borderId="0" xfId="0" applyFont="1">
      <alignment vertical="center"/>
    </xf>
    <xf numFmtId="0" fontId="21" fillId="0" borderId="14" xfId="0" applyFont="1" applyFill="1" applyBorder="1" applyAlignment="1">
      <alignment horizontal="center" vertical="center"/>
    </xf>
    <xf numFmtId="194" fontId="21" fillId="0" borderId="0" xfId="0" applyNumberFormat="1" applyFont="1" applyAlignment="1">
      <alignment horizontal="center" vertical="center"/>
    </xf>
    <xf numFmtId="0" fontId="21" fillId="0" borderId="12" xfId="0" applyFont="1" applyFill="1" applyBorder="1" applyAlignment="1">
      <alignment horizontal="righ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11"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5" xfId="0" applyFont="1" applyBorder="1" applyAlignment="1">
      <alignment horizontal="right" vertical="center"/>
    </xf>
    <xf numFmtId="0" fontId="21" fillId="0" borderId="0" xfId="0" applyFont="1" applyAlignment="1"/>
    <xf numFmtId="0" fontId="18" fillId="0" borderId="0" xfId="0" applyFont="1" applyFill="1" applyAlignment="1">
      <alignment vertical="center"/>
    </xf>
    <xf numFmtId="0" fontId="21" fillId="0" borderId="1" xfId="0" applyFont="1" applyBorder="1" applyAlignment="1">
      <alignment vertical="top"/>
    </xf>
    <xf numFmtId="0" fontId="21" fillId="0" borderId="5" xfId="0" applyFont="1" applyBorder="1" applyAlignment="1">
      <alignment vertical="top"/>
    </xf>
    <xf numFmtId="0" fontId="21" fillId="0" borderId="3" xfId="0" applyFont="1" applyBorder="1" applyAlignment="1"/>
    <xf numFmtId="0" fontId="21" fillId="0" borderId="4" xfId="0" applyFont="1" applyBorder="1" applyAlignment="1">
      <alignment horizontal="right" vertical="center"/>
    </xf>
    <xf numFmtId="0" fontId="21" fillId="0" borderId="3" xfId="0" applyFont="1" applyBorder="1" applyAlignment="1">
      <alignment horizontal="right" vertical="center"/>
    </xf>
    <xf numFmtId="38" fontId="21" fillId="0" borderId="1" xfId="1" applyFont="1" applyBorder="1" applyAlignment="1">
      <alignment horizontal="center" vertical="center"/>
    </xf>
    <xf numFmtId="177" fontId="21" fillId="0" borderId="5" xfId="1" applyNumberFormat="1" applyFont="1" applyBorder="1" applyAlignment="1">
      <alignment horizontal="center" vertical="center"/>
    </xf>
    <xf numFmtId="177" fontId="21" fillId="0" borderId="7" xfId="0" applyNumberFormat="1" applyFont="1" applyBorder="1" applyAlignment="1">
      <alignment horizontal="center" vertical="center"/>
    </xf>
    <xf numFmtId="0" fontId="47" fillId="0" borderId="7" xfId="0" applyFont="1" applyBorder="1" applyAlignment="1">
      <alignment horizontal="center"/>
    </xf>
    <xf numFmtId="0" fontId="20" fillId="0" borderId="0" xfId="2" applyFont="1"/>
    <xf numFmtId="0" fontId="18" fillId="0" borderId="13" xfId="2" applyFont="1" applyFill="1" applyBorder="1" applyAlignment="1">
      <alignment vertical="center"/>
    </xf>
    <xf numFmtId="0" fontId="18" fillId="0" borderId="14" xfId="2" applyFont="1" applyFill="1" applyBorder="1" applyAlignment="1">
      <alignment horizontal="right" vertical="center"/>
    </xf>
    <xf numFmtId="0" fontId="18" fillId="0" borderId="14" xfId="2" applyFont="1" applyFill="1" applyBorder="1" applyAlignment="1">
      <alignment vertical="center"/>
    </xf>
    <xf numFmtId="0" fontId="18" fillId="0" borderId="15" xfId="2" applyFont="1" applyFill="1" applyBorder="1" applyAlignment="1">
      <alignment vertical="center"/>
    </xf>
    <xf numFmtId="0" fontId="18" fillId="0" borderId="0" xfId="2" applyFont="1"/>
    <xf numFmtId="0" fontId="18" fillId="0" borderId="14" xfId="2" applyNumberFormat="1" applyFont="1" applyFill="1" applyBorder="1" applyAlignment="1">
      <alignment vertical="center"/>
    </xf>
    <xf numFmtId="0" fontId="18" fillId="0" borderId="14" xfId="2" applyFont="1" applyFill="1" applyBorder="1" applyAlignment="1">
      <alignment horizontal="center" vertical="center"/>
    </xf>
    <xf numFmtId="0" fontId="25" fillId="0" borderId="13" xfId="2" applyFont="1" applyFill="1" applyBorder="1"/>
    <xf numFmtId="0" fontId="18" fillId="0" borderId="14" xfId="2" applyFont="1" applyFill="1" applyBorder="1" applyAlignment="1">
      <alignment horizontal="left" vertical="center"/>
    </xf>
    <xf numFmtId="0" fontId="25" fillId="0" borderId="14" xfId="2" applyFont="1" applyFill="1" applyBorder="1"/>
    <xf numFmtId="0" fontId="18" fillId="0" borderId="13" xfId="2" applyFont="1" applyBorder="1"/>
    <xf numFmtId="0" fontId="18" fillId="0" borderId="14" xfId="2" applyFont="1" applyBorder="1" applyAlignment="1">
      <alignment vertical="center"/>
    </xf>
    <xf numFmtId="0" fontId="18" fillId="0" borderId="14" xfId="2" applyFont="1" applyBorder="1"/>
    <xf numFmtId="0" fontId="18" fillId="0" borderId="15" xfId="2" applyFont="1" applyBorder="1"/>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5" xfId="0" applyFont="1" applyFill="1" applyBorder="1" applyAlignment="1">
      <alignment vertical="center"/>
    </xf>
    <xf numFmtId="0" fontId="25" fillId="0" borderId="14" xfId="0" applyFont="1" applyFill="1" applyBorder="1" applyAlignment="1">
      <alignment vertical="center"/>
    </xf>
    <xf numFmtId="49" fontId="18" fillId="0" borderId="14" xfId="0" applyNumberFormat="1" applyFont="1" applyFill="1" applyBorder="1" applyAlignment="1">
      <alignment vertical="center"/>
    </xf>
    <xf numFmtId="0" fontId="18" fillId="0" borderId="0" xfId="0" applyFont="1" applyFill="1" applyBorder="1" applyAlignment="1">
      <alignment horizontal="distributed" vertical="center" justifyLastLine="1"/>
    </xf>
    <xf numFmtId="0" fontId="18" fillId="0" borderId="0" xfId="0" quotePrefix="1" applyFont="1" applyFill="1" applyAlignment="1">
      <alignment horizontal="left" vertical="center"/>
    </xf>
    <xf numFmtId="0" fontId="18" fillId="0" borderId="8" xfId="0" applyFont="1" applyFill="1" applyBorder="1" applyAlignment="1">
      <alignment horizontal="distributed" vertical="center" justifyLastLine="1"/>
    </xf>
    <xf numFmtId="0" fontId="18" fillId="0" borderId="3" xfId="0" applyFont="1" applyFill="1" applyBorder="1" applyAlignment="1">
      <alignment vertical="center"/>
    </xf>
    <xf numFmtId="0" fontId="18" fillId="0" borderId="11" xfId="0" applyFont="1" applyFill="1" applyBorder="1" applyAlignment="1">
      <alignment vertical="center"/>
    </xf>
    <xf numFmtId="0" fontId="18" fillId="0" borderId="4" xfId="0" applyFont="1" applyFill="1" applyBorder="1" applyAlignment="1">
      <alignmen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2" xfId="0" applyFont="1" applyFill="1" applyBorder="1" applyAlignment="1">
      <alignment horizontal="center" vertical="center"/>
    </xf>
    <xf numFmtId="49" fontId="18" fillId="0" borderId="2" xfId="0" applyNumberFormat="1" applyFont="1" applyFill="1" applyBorder="1" applyAlignment="1">
      <alignment horizontal="center" vertical="center"/>
    </xf>
    <xf numFmtId="4" fontId="18" fillId="0" borderId="3" xfId="2" applyNumberFormat="1" applyFont="1" applyFill="1" applyBorder="1" applyAlignment="1">
      <alignment horizontal="right"/>
    </xf>
    <xf numFmtId="0" fontId="19" fillId="0" borderId="0" xfId="0" applyFont="1" applyAlignment="1">
      <alignment vertical="center"/>
    </xf>
    <xf numFmtId="0" fontId="18" fillId="0" borderId="2" xfId="0" applyFont="1" applyFill="1" applyBorder="1" applyAlignment="1">
      <alignment horizontal="distributed" vertical="center" justifyLastLine="1"/>
    </xf>
    <xf numFmtId="178" fontId="36" fillId="0" borderId="2" xfId="3" applyNumberFormat="1" applyFont="1" applyFill="1" applyBorder="1" applyAlignment="1">
      <alignment vertical="center"/>
    </xf>
    <xf numFmtId="178" fontId="36" fillId="0" borderId="2" xfId="3" applyNumberFormat="1" applyFont="1" applyBorder="1" applyAlignment="1">
      <alignment vertical="center"/>
    </xf>
    <xf numFmtId="38" fontId="36" fillId="0" borderId="2" xfId="3" applyFont="1" applyFill="1" applyBorder="1" applyAlignment="1">
      <alignment vertical="center"/>
    </xf>
    <xf numFmtId="181" fontId="37" fillId="2" borderId="2" xfId="3" applyNumberFormat="1" applyFont="1" applyFill="1" applyBorder="1" applyAlignment="1">
      <alignment vertical="center"/>
    </xf>
    <xf numFmtId="181" fontId="36" fillId="0" borderId="2" xfId="3" applyNumberFormat="1" applyFont="1" applyBorder="1" applyAlignment="1">
      <alignment vertical="center"/>
    </xf>
    <xf numFmtId="181" fontId="36" fillId="3" borderId="2" xfId="3" applyNumberFormat="1" applyFont="1" applyFill="1" applyBorder="1" applyAlignment="1">
      <alignment vertical="center"/>
    </xf>
    <xf numFmtId="40" fontId="36" fillId="0" borderId="2" xfId="3" applyNumberFormat="1" applyFont="1" applyFill="1" applyBorder="1" applyAlignment="1">
      <alignment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38" fontId="36" fillId="0" borderId="2" xfId="3" applyFont="1" applyBorder="1" applyAlignment="1">
      <alignment vertical="center"/>
    </xf>
    <xf numFmtId="38" fontId="36" fillId="0" borderId="2" xfId="3" applyNumberFormat="1" applyFont="1" applyBorder="1" applyAlignment="1">
      <alignment vertical="center"/>
    </xf>
    <xf numFmtId="178" fontId="36" fillId="3" borderId="2" xfId="3" applyNumberFormat="1" applyFont="1" applyFill="1" applyBorder="1" applyAlignment="1">
      <alignment vertical="center"/>
    </xf>
    <xf numFmtId="40" fontId="36" fillId="3" borderId="2" xfId="3" applyNumberFormat="1" applyFont="1" applyFill="1" applyBorder="1" applyAlignment="1">
      <alignment vertical="center"/>
    </xf>
    <xf numFmtId="184" fontId="36" fillId="0" borderId="2" xfId="3" applyNumberFormat="1" applyFont="1" applyBorder="1" applyAlignment="1">
      <alignment vertical="center"/>
    </xf>
    <xf numFmtId="178" fontId="21" fillId="0" borderId="4" xfId="0" applyNumberFormat="1" applyFont="1" applyBorder="1" applyAlignment="1">
      <alignment vertical="center"/>
    </xf>
    <xf numFmtId="38" fontId="21" fillId="0" borderId="6" xfId="3" applyFont="1" applyBorder="1" applyAlignment="1">
      <alignment vertical="center"/>
    </xf>
    <xf numFmtId="178" fontId="21" fillId="0" borderId="7" xfId="3" applyNumberFormat="1" applyFont="1" applyBorder="1" applyAlignment="1">
      <alignment vertical="center"/>
    </xf>
    <xf numFmtId="0" fontId="21" fillId="0" borderId="0" xfId="0" applyFont="1" applyAlignment="1">
      <alignment vertical="center"/>
    </xf>
    <xf numFmtId="0" fontId="45" fillId="0" borderId="0" xfId="0" applyFont="1" applyAlignment="1">
      <alignment horizontal="center" vertical="top"/>
    </xf>
    <xf numFmtId="0" fontId="17" fillId="0" borderId="0" xfId="0" applyFont="1" applyAlignment="1">
      <alignment horizontal="center" vertical="top"/>
    </xf>
    <xf numFmtId="0" fontId="11" fillId="0" borderId="0" xfId="0" applyFont="1" applyAlignment="1">
      <alignment horizontal="center" vertical="top"/>
    </xf>
    <xf numFmtId="0" fontId="10" fillId="0" borderId="0" xfId="0" applyFont="1" applyAlignment="1">
      <alignment horizontal="center" vertical="top"/>
    </xf>
    <xf numFmtId="0" fontId="8" fillId="0" borderId="0" xfId="0" applyFont="1" applyAlignment="1">
      <alignment horizontal="center" vertical="top"/>
    </xf>
    <xf numFmtId="0" fontId="12" fillId="0" borderId="0" xfId="0" applyFont="1" applyAlignment="1">
      <alignment horizontal="center" vertical="top"/>
    </xf>
    <xf numFmtId="0" fontId="18" fillId="0" borderId="0" xfId="0" applyFont="1" applyAlignment="1">
      <alignment horizontal="left" vertical="top" wrapText="1"/>
    </xf>
    <xf numFmtId="0" fontId="17" fillId="0" borderId="0" xfId="0" applyFont="1" applyAlignment="1">
      <alignment horizontal="left" vertical="top" wrapText="1"/>
    </xf>
    <xf numFmtId="0" fontId="19" fillId="0" borderId="0" xfId="0" applyFont="1" applyAlignment="1">
      <alignment vertical="center"/>
    </xf>
    <xf numFmtId="0" fontId="34" fillId="0" borderId="0" xfId="0" applyFont="1" applyAlignment="1">
      <alignment vertical="center"/>
    </xf>
    <xf numFmtId="38" fontId="21" fillId="0" borderId="1"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178" fontId="21" fillId="0" borderId="5" xfId="1" applyNumberFormat="1" applyFont="1" applyBorder="1" applyAlignment="1">
      <alignment horizontal="center" vertical="center"/>
    </xf>
    <xf numFmtId="178" fontId="21" fillId="0" borderId="7" xfId="1" applyNumberFormat="1" applyFont="1" applyBorder="1" applyAlignment="1">
      <alignment horizontal="center" vertical="center"/>
    </xf>
    <xf numFmtId="57" fontId="21" fillId="0" borderId="6" xfId="0" applyNumberFormat="1" applyFont="1" applyBorder="1" applyAlignment="1">
      <alignment horizontal="center" vertical="center"/>
    </xf>
    <xf numFmtId="57" fontId="21" fillId="0" borderId="7" xfId="0" applyNumberFormat="1" applyFont="1" applyBorder="1" applyAlignment="1">
      <alignment horizontal="center" vertical="center"/>
    </xf>
    <xf numFmtId="0" fontId="18" fillId="0" borderId="11" xfId="0" applyFont="1" applyBorder="1" applyAlignment="1"/>
    <xf numFmtId="0" fontId="21" fillId="0" borderId="8" xfId="0" applyFont="1" applyBorder="1" applyAlignment="1">
      <alignment horizontal="center" vertical="center" wrapText="1"/>
    </xf>
    <xf numFmtId="0" fontId="21" fillId="0" borderId="9" xfId="0" applyFont="1" applyBorder="1" applyAlignment="1">
      <alignment horizontal="center" vertical="center"/>
    </xf>
    <xf numFmtId="0" fontId="21" fillId="0" borderId="10" xfId="0" applyFont="1" applyBorder="1" applyAlignment="1">
      <alignment horizontal="center" vertical="center"/>
    </xf>
    <xf numFmtId="57" fontId="21" fillId="0" borderId="3" xfId="0" applyNumberFormat="1" applyFont="1" applyBorder="1" applyAlignment="1">
      <alignment horizontal="center" vertical="center"/>
    </xf>
    <xf numFmtId="57" fontId="21" fillId="0" borderId="4" xfId="0" applyNumberFormat="1"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178" fontId="21" fillId="0" borderId="4" xfId="0" applyNumberFormat="1" applyFont="1" applyBorder="1" applyAlignment="1">
      <alignment horizontal="center" vertical="center"/>
    </xf>
    <xf numFmtId="178" fontId="21" fillId="0" borderId="5" xfId="0" applyNumberFormat="1" applyFont="1" applyBorder="1" applyAlignment="1">
      <alignment horizontal="center" vertical="center"/>
    </xf>
    <xf numFmtId="57" fontId="21" fillId="0" borderId="1" xfId="1" applyNumberFormat="1" applyFont="1" applyBorder="1" applyAlignment="1">
      <alignment horizontal="center" vertical="center"/>
    </xf>
    <xf numFmtId="57" fontId="21" fillId="0" borderId="5" xfId="1" applyNumberFormat="1" applyFont="1" applyBorder="1" applyAlignment="1">
      <alignment horizontal="center" vertical="center"/>
    </xf>
    <xf numFmtId="0" fontId="21" fillId="0" borderId="1" xfId="0" applyFont="1" applyBorder="1" applyAlignment="1">
      <alignment horizontal="center" vertical="center" textRotation="255"/>
    </xf>
    <xf numFmtId="0" fontId="21" fillId="0" borderId="5" xfId="0" applyFont="1" applyBorder="1" applyAlignment="1">
      <alignment horizontal="center" vertical="center" textRotation="255"/>
    </xf>
    <xf numFmtId="57" fontId="21" fillId="0" borderId="1" xfId="3" applyNumberFormat="1" applyFont="1" applyBorder="1" applyAlignment="1">
      <alignment horizontal="center" vertical="center"/>
    </xf>
    <xf numFmtId="57" fontId="21" fillId="0" borderId="5" xfId="3" applyNumberFormat="1"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xf numFmtId="0" fontId="18" fillId="0" borderId="4" xfId="0" applyFont="1" applyBorder="1" applyAlignment="1"/>
    <xf numFmtId="0" fontId="21" fillId="0" borderId="6" xfId="0" applyFont="1" applyBorder="1" applyAlignment="1">
      <alignment horizontal="center" vertical="top"/>
    </xf>
    <xf numFmtId="0" fontId="21" fillId="0" borderId="7" xfId="0" applyFont="1" applyBorder="1" applyAlignment="1">
      <alignment horizontal="center" vertical="top"/>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57" fontId="21" fillId="0" borderId="1" xfId="0" applyNumberFormat="1" applyFont="1" applyBorder="1" applyAlignment="1">
      <alignment horizontal="center" vertical="center"/>
    </xf>
    <xf numFmtId="57" fontId="21" fillId="0" borderId="5" xfId="0" applyNumberFormat="1" applyFont="1" applyBorder="1" applyAlignment="1">
      <alignment horizontal="center" vertical="center"/>
    </xf>
    <xf numFmtId="176" fontId="21" fillId="0" borderId="1" xfId="1" applyNumberFormat="1" applyFont="1" applyBorder="1" applyAlignment="1">
      <alignment horizontal="center" vertical="center"/>
    </xf>
    <xf numFmtId="176" fontId="21" fillId="0" borderId="5" xfId="1" applyNumberFormat="1"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38" fontId="21" fillId="0" borderId="1" xfId="3" applyFont="1" applyBorder="1" applyAlignment="1">
      <alignment horizontal="center" vertical="center"/>
    </xf>
    <xf numFmtId="38" fontId="21" fillId="0" borderId="5" xfId="3" applyFont="1" applyBorder="1" applyAlignment="1">
      <alignment horizontal="center" vertical="center"/>
    </xf>
    <xf numFmtId="38" fontId="21" fillId="0" borderId="6" xfId="3" applyFont="1" applyBorder="1" applyAlignment="1">
      <alignment horizontal="center" vertical="center"/>
    </xf>
    <xf numFmtId="178" fontId="21" fillId="0" borderId="5" xfId="3" applyNumberFormat="1" applyFont="1" applyBorder="1" applyAlignment="1">
      <alignment horizontal="center" vertical="center"/>
    </xf>
    <xf numFmtId="178" fontId="21" fillId="0" borderId="7" xfId="3" applyNumberFormat="1" applyFont="1" applyBorder="1" applyAlignment="1">
      <alignment horizontal="center" vertical="center"/>
    </xf>
    <xf numFmtId="0" fontId="47" fillId="0" borderId="6" xfId="0" applyFont="1" applyBorder="1" applyAlignment="1">
      <alignment horizontal="right"/>
    </xf>
    <xf numFmtId="0" fontId="47" fillId="0" borderId="7" xfId="0" applyFont="1" applyBorder="1" applyAlignment="1">
      <alignment horizontal="right"/>
    </xf>
    <xf numFmtId="0" fontId="18" fillId="0" borderId="14" xfId="2" applyFont="1" applyFill="1" applyBorder="1" applyAlignment="1">
      <alignment vertical="center"/>
    </xf>
    <xf numFmtId="0" fontId="18" fillId="0" borderId="15" xfId="2" applyFont="1" applyFill="1" applyBorder="1" applyAlignment="1">
      <alignment vertical="center"/>
    </xf>
    <xf numFmtId="0" fontId="18" fillId="0" borderId="14" xfId="2" applyFont="1" applyFill="1" applyBorder="1" applyAlignment="1">
      <alignment vertical="center" shrinkToFit="1"/>
    </xf>
    <xf numFmtId="0" fontId="18" fillId="0" borderId="15" xfId="2" applyFont="1" applyFill="1" applyBorder="1" applyAlignment="1">
      <alignment vertical="center" shrinkToFit="1"/>
    </xf>
    <xf numFmtId="0" fontId="18" fillId="0" borderId="14" xfId="2" applyFont="1" applyBorder="1" applyAlignment="1">
      <alignment vertical="center" shrinkToFit="1"/>
    </xf>
    <xf numFmtId="0" fontId="18" fillId="0" borderId="15" xfId="2" applyFont="1" applyBorder="1" applyAlignment="1">
      <alignment vertical="center" shrinkToFit="1"/>
    </xf>
    <xf numFmtId="0" fontId="20" fillId="0" borderId="12" xfId="2" applyFont="1" applyFill="1" applyBorder="1" applyAlignment="1">
      <alignment horizontal="left" vertical="center"/>
    </xf>
    <xf numFmtId="0" fontId="20" fillId="0" borderId="3" xfId="2" applyFont="1" applyBorder="1" applyAlignment="1">
      <alignment horizontal="center" vertical="center"/>
    </xf>
    <xf numFmtId="0" fontId="20" fillId="0" borderId="11" xfId="2" applyFont="1" applyBorder="1" applyAlignment="1">
      <alignment horizontal="center" vertical="center"/>
    </xf>
    <xf numFmtId="0" fontId="20" fillId="0" borderId="4" xfId="2" applyFont="1" applyBorder="1" applyAlignment="1">
      <alignment horizontal="center" vertical="center"/>
    </xf>
    <xf numFmtId="0" fontId="18" fillId="0" borderId="3" xfId="2" applyFont="1" applyBorder="1" applyAlignment="1">
      <alignment horizontal="center" vertical="center"/>
    </xf>
    <xf numFmtId="0" fontId="18" fillId="0" borderId="11" xfId="2" applyFont="1" applyBorder="1" applyAlignment="1">
      <alignment horizontal="center" vertical="center"/>
    </xf>
    <xf numFmtId="0" fontId="18" fillId="0" borderId="4" xfId="2" applyFont="1" applyBorder="1" applyAlignment="1">
      <alignment horizontal="center" vertical="center"/>
    </xf>
    <xf numFmtId="0" fontId="18" fillId="0" borderId="8" xfId="0" applyFont="1" applyFill="1" applyBorder="1" applyAlignment="1">
      <alignment horizontal="distributed" vertical="center"/>
    </xf>
    <xf numFmtId="0" fontId="18" fillId="0" borderId="10" xfId="0" applyFont="1" applyFill="1" applyBorder="1" applyAlignment="1">
      <alignment horizontal="distributed" vertical="center"/>
    </xf>
    <xf numFmtId="0" fontId="18" fillId="0" borderId="8" xfId="0" applyFont="1" applyFill="1" applyBorder="1" applyAlignment="1">
      <alignment horizontal="center" vertical="center" justifyLastLine="1"/>
    </xf>
    <xf numFmtId="0" fontId="18" fillId="0" borderId="10" xfId="0" applyFont="1" applyFill="1" applyBorder="1" applyAlignment="1">
      <alignment horizontal="center" vertical="center" justifyLastLine="1"/>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3" xfId="0" applyNumberFormat="1" applyFont="1" applyFill="1" applyBorder="1" applyAlignment="1">
      <alignment horizontal="center" vertical="center"/>
    </xf>
    <xf numFmtId="49" fontId="18" fillId="0" borderId="14"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xf>
    <xf numFmtId="0" fontId="18" fillId="0" borderId="13" xfId="0" applyFont="1" applyFill="1" applyBorder="1" applyAlignment="1">
      <alignment horizontal="distributed" vertical="center" justifyLastLine="1"/>
    </xf>
    <xf numFmtId="0" fontId="18" fillId="0" borderId="15" xfId="0" applyFont="1" applyBorder="1" applyAlignment="1">
      <alignment horizontal="distributed" vertical="center" justifyLastLine="1"/>
    </xf>
    <xf numFmtId="0" fontId="25" fillId="0" borderId="11" xfId="0" applyFont="1" applyFill="1" applyBorder="1" applyAlignment="1">
      <alignment horizontal="left" vertical="center" justifyLastLine="1"/>
    </xf>
    <xf numFmtId="0" fontId="25" fillId="0" borderId="2" xfId="0" applyFont="1" applyFill="1" applyBorder="1" applyAlignment="1">
      <alignment horizontal="distributed" vertical="center" justifyLastLine="1"/>
    </xf>
    <xf numFmtId="0" fontId="27" fillId="0" borderId="2" xfId="0" applyFont="1" applyFill="1" applyBorder="1" applyAlignment="1">
      <alignment horizontal="distributed" vertical="center" justifyLastLine="1"/>
    </xf>
    <xf numFmtId="180" fontId="21" fillId="0" borderId="13" xfId="3" applyNumberFormat="1" applyFont="1" applyFill="1" applyBorder="1" applyAlignment="1">
      <alignment vertical="center"/>
    </xf>
    <xf numFmtId="180" fontId="21" fillId="0" borderId="14" xfId="3" applyNumberFormat="1" applyFont="1" applyFill="1" applyBorder="1" applyAlignment="1">
      <alignment vertical="center"/>
    </xf>
    <xf numFmtId="180" fontId="21" fillId="0" borderId="15" xfId="3" applyNumberFormat="1" applyFont="1" applyFill="1" applyBorder="1" applyAlignment="1">
      <alignment vertical="center"/>
    </xf>
    <xf numFmtId="180" fontId="21" fillId="0" borderId="13" xfId="3" applyNumberFormat="1" applyFont="1" applyFill="1" applyBorder="1" applyAlignment="1">
      <alignment horizontal="right" vertical="center"/>
    </xf>
    <xf numFmtId="180" fontId="21" fillId="0" borderId="14" xfId="3" applyNumberFormat="1" applyFont="1" applyFill="1" applyBorder="1" applyAlignment="1">
      <alignment horizontal="right" vertical="center"/>
    </xf>
    <xf numFmtId="180" fontId="21" fillId="0" borderId="15" xfId="3" applyNumberFormat="1" applyFont="1" applyFill="1" applyBorder="1" applyAlignment="1">
      <alignment horizontal="right" vertical="center"/>
    </xf>
    <xf numFmtId="0" fontId="21" fillId="0" borderId="2" xfId="0" applyFont="1" applyFill="1" applyBorder="1" applyAlignment="1">
      <alignment horizontal="distributed" vertical="center" justifyLastLine="1"/>
    </xf>
    <xf numFmtId="0" fontId="26" fillId="0" borderId="2" xfId="0" applyFont="1" applyFill="1" applyBorder="1" applyAlignment="1">
      <alignment horizontal="distributed" vertical="center" justifyLastLine="1"/>
    </xf>
    <xf numFmtId="179" fontId="21" fillId="0" borderId="13" xfId="3" applyNumberFormat="1" applyFont="1" applyFill="1" applyBorder="1" applyAlignment="1">
      <alignment vertical="center"/>
    </xf>
    <xf numFmtId="179" fontId="21" fillId="0" borderId="14" xfId="3" applyNumberFormat="1" applyFont="1" applyFill="1" applyBorder="1" applyAlignment="1">
      <alignment vertical="center"/>
    </xf>
    <xf numFmtId="179" fontId="21" fillId="0" borderId="15" xfId="3" applyNumberFormat="1" applyFont="1" applyFill="1" applyBorder="1" applyAlignment="1">
      <alignment vertical="center"/>
    </xf>
    <xf numFmtId="179" fontId="21" fillId="0" borderId="13" xfId="3" applyNumberFormat="1" applyFont="1" applyFill="1" applyBorder="1" applyAlignment="1">
      <alignment horizontal="right" vertical="center"/>
    </xf>
    <xf numFmtId="179" fontId="21" fillId="0" borderId="14" xfId="3" applyNumberFormat="1" applyFont="1" applyFill="1" applyBorder="1" applyAlignment="1">
      <alignment horizontal="right" vertical="center"/>
    </xf>
    <xf numFmtId="179" fontId="21" fillId="0" borderId="15" xfId="3" applyNumberFormat="1" applyFont="1" applyFill="1" applyBorder="1" applyAlignment="1">
      <alignment horizontal="right" vertical="center"/>
    </xf>
    <xf numFmtId="0" fontId="25" fillId="0" borderId="13" xfId="0" applyFont="1" applyFill="1" applyBorder="1" applyAlignment="1">
      <alignment horizontal="distributed" vertical="center"/>
    </xf>
    <xf numFmtId="0" fontId="27" fillId="0" borderId="14" xfId="0" applyFont="1" applyFill="1" applyBorder="1" applyAlignment="1">
      <alignment horizontal="distributed" vertical="center"/>
    </xf>
    <xf numFmtId="0" fontId="27" fillId="0" borderId="15" xfId="0" applyFont="1" applyFill="1" applyBorder="1" applyAlignment="1">
      <alignment horizontal="distributed" vertical="center"/>
    </xf>
    <xf numFmtId="0" fontId="18" fillId="0" borderId="2" xfId="0" applyFont="1" applyFill="1" applyBorder="1" applyAlignment="1">
      <alignment horizontal="distributed" vertical="center" justifyLastLine="1"/>
    </xf>
    <xf numFmtId="0" fontId="33" fillId="0" borderId="2" xfId="0" applyFont="1" applyFill="1" applyBorder="1" applyAlignment="1">
      <alignment horizontal="distributed" vertical="center" justifyLastLine="1"/>
    </xf>
    <xf numFmtId="0" fontId="21" fillId="0" borderId="6" xfId="0" applyFont="1" applyFill="1" applyBorder="1" applyAlignment="1">
      <alignment horizontal="distributed" vertical="center"/>
    </xf>
    <xf numFmtId="0" fontId="26" fillId="0" borderId="12" xfId="0" applyFont="1" applyFill="1" applyBorder="1" applyAlignment="1">
      <alignment horizontal="distributed" vertical="center"/>
    </xf>
    <xf numFmtId="0" fontId="32" fillId="0" borderId="2" xfId="0" applyFont="1" applyFill="1" applyBorder="1" applyAlignment="1">
      <alignment horizontal="distributed" vertical="center" justifyLastLine="1"/>
    </xf>
    <xf numFmtId="0" fontId="21" fillId="0" borderId="11" xfId="0" applyFont="1" applyFill="1" applyBorder="1" applyAlignment="1">
      <alignment horizontal="distributed" vertical="center"/>
    </xf>
    <xf numFmtId="0" fontId="26" fillId="0" borderId="11" xfId="0" applyFont="1" applyFill="1" applyBorder="1" applyAlignment="1">
      <alignment vertical="center"/>
    </xf>
    <xf numFmtId="0" fontId="26" fillId="0" borderId="4" xfId="0" applyFont="1" applyFill="1" applyBorder="1" applyAlignment="1">
      <alignment vertical="center"/>
    </xf>
    <xf numFmtId="0" fontId="21" fillId="0" borderId="3" xfId="0" applyFont="1" applyFill="1" applyBorder="1" applyAlignment="1">
      <alignment horizontal="distributed" vertical="center"/>
    </xf>
    <xf numFmtId="0" fontId="21" fillId="0" borderId="4" xfId="0" applyFont="1" applyFill="1" applyBorder="1" applyAlignment="1">
      <alignment horizontal="distributed" vertical="center"/>
    </xf>
    <xf numFmtId="0" fontId="21" fillId="0" borderId="1" xfId="0" applyFont="1" applyFill="1" applyBorder="1" applyAlignment="1">
      <alignment horizontal="distributed" vertical="center"/>
    </xf>
    <xf numFmtId="0" fontId="21" fillId="0" borderId="0" xfId="0" applyFont="1" applyFill="1" applyBorder="1" applyAlignment="1">
      <alignment horizontal="distributed" vertical="center"/>
    </xf>
    <xf numFmtId="0" fontId="21" fillId="0" borderId="5" xfId="0" applyFont="1" applyFill="1" applyBorder="1" applyAlignment="1">
      <alignment horizontal="distributed" vertical="center"/>
    </xf>
    <xf numFmtId="0" fontId="21" fillId="0" borderId="12" xfId="0" applyFont="1" applyFill="1" applyBorder="1" applyAlignment="1">
      <alignment horizontal="distributed" vertical="center"/>
    </xf>
    <xf numFmtId="0" fontId="21" fillId="0" borderId="7" xfId="0" applyFont="1" applyFill="1" applyBorder="1" applyAlignment="1">
      <alignment horizontal="distributed" vertical="center"/>
    </xf>
    <xf numFmtId="0" fontId="28" fillId="0" borderId="2" xfId="0" applyFont="1" applyFill="1" applyBorder="1" applyAlignment="1">
      <alignment horizontal="distributed" vertical="center" justifyLastLine="1"/>
    </xf>
    <xf numFmtId="0" fontId="29" fillId="0" borderId="2" xfId="0" applyFont="1" applyFill="1" applyBorder="1" applyAlignment="1">
      <alignment horizontal="distributed" vertical="center" justifyLastLine="1"/>
    </xf>
    <xf numFmtId="0" fontId="30" fillId="0" borderId="2" xfId="0" applyFont="1" applyFill="1" applyBorder="1" applyAlignment="1">
      <alignment horizontal="distributed" vertical="center" justifyLastLine="1"/>
    </xf>
    <xf numFmtId="0" fontId="31" fillId="0" borderId="2" xfId="0" applyFont="1" applyFill="1" applyBorder="1" applyAlignment="1">
      <alignment horizontal="distributed" vertical="center" justifyLastLine="1"/>
    </xf>
    <xf numFmtId="0" fontId="20" fillId="0" borderId="0" xfId="0" applyFont="1" applyFill="1" applyBorder="1" applyAlignment="1">
      <alignment horizontal="center" vertical="center"/>
    </xf>
    <xf numFmtId="0" fontId="25" fillId="0" borderId="11" xfId="0" applyFont="1" applyBorder="1" applyAlignment="1">
      <alignment horizontal="left" vertical="center" justifyLastLine="1"/>
    </xf>
    <xf numFmtId="0" fontId="21" fillId="0" borderId="14" xfId="0" applyFont="1" applyBorder="1" applyAlignment="1">
      <alignment horizontal="center" vertical="center"/>
    </xf>
    <xf numFmtId="38" fontId="21" fillId="0" borderId="13" xfId="3" applyFont="1" applyFill="1" applyBorder="1" applyAlignment="1">
      <alignment horizontal="right" vertical="center"/>
    </xf>
    <xf numFmtId="38" fontId="21" fillId="0" borderId="14" xfId="3" applyFont="1" applyFill="1" applyBorder="1" applyAlignment="1">
      <alignment horizontal="righ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38" fontId="21" fillId="0" borderId="3" xfId="3" applyFont="1" applyFill="1" applyBorder="1" applyAlignment="1">
      <alignment horizontal="right" vertical="center"/>
    </xf>
    <xf numFmtId="38" fontId="21" fillId="0" borderId="11" xfId="3" applyFont="1" applyFill="1" applyBorder="1" applyAlignment="1">
      <alignment horizontal="right" vertical="center"/>
    </xf>
    <xf numFmtId="38" fontId="21" fillId="0" borderId="6" xfId="3" applyFont="1" applyFill="1" applyBorder="1" applyAlignment="1">
      <alignment horizontal="right" vertical="center"/>
    </xf>
    <xf numFmtId="38" fontId="21" fillId="0" borderId="12" xfId="3" applyFont="1" applyFill="1" applyBorder="1" applyAlignment="1">
      <alignment horizontal="right"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38" fontId="21" fillId="0" borderId="36" xfId="3" applyFont="1" applyFill="1" applyBorder="1" applyAlignment="1">
      <alignment vertical="center"/>
    </xf>
    <xf numFmtId="0" fontId="22" fillId="0" borderId="34" xfId="0" applyFont="1" applyBorder="1">
      <alignment vertical="center"/>
    </xf>
    <xf numFmtId="38" fontId="21" fillId="0" borderId="1" xfId="3" applyFont="1" applyFill="1" applyBorder="1" applyAlignment="1">
      <alignment horizontal="right" vertical="center"/>
    </xf>
    <xf numFmtId="38" fontId="21" fillId="0" borderId="0" xfId="3" applyFont="1" applyFill="1" applyBorder="1" applyAlignment="1">
      <alignment horizontal="right" vertical="center"/>
    </xf>
    <xf numFmtId="0" fontId="21" fillId="0" borderId="33" xfId="0" applyFont="1" applyBorder="1" applyAlignment="1">
      <alignment horizontal="right" vertical="center"/>
    </xf>
    <xf numFmtId="0" fontId="34" fillId="0" borderId="34" xfId="0" applyFont="1" applyBorder="1" applyAlignment="1">
      <alignment horizontal="right" vertical="center"/>
    </xf>
    <xf numFmtId="38" fontId="21" fillId="0" borderId="34" xfId="3" applyFont="1" applyFill="1" applyBorder="1" applyAlignment="1">
      <alignment vertical="center"/>
    </xf>
    <xf numFmtId="0" fontId="21" fillId="0" borderId="36" xfId="0" applyFont="1" applyBorder="1" applyAlignment="1">
      <alignment horizontal="right" vertical="center"/>
    </xf>
    <xf numFmtId="0" fontId="22" fillId="0" borderId="34" xfId="0" applyFont="1" applyBorder="1" applyAlignment="1">
      <alignment horizontal="right" vertical="center"/>
    </xf>
    <xf numFmtId="38" fontId="21" fillId="0" borderId="13" xfId="3" applyFont="1" applyFill="1" applyBorder="1" applyAlignment="1">
      <alignment vertical="center"/>
    </xf>
    <xf numFmtId="38" fontId="21" fillId="0" borderId="14" xfId="3" applyFont="1" applyFill="1" applyBorder="1" applyAlignment="1">
      <alignment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34" xfId="0" applyBorder="1" applyAlignment="1">
      <alignment horizontal="right" vertical="center"/>
    </xf>
    <xf numFmtId="38" fontId="21" fillId="0" borderId="6" xfId="3" applyFont="1" applyFill="1" applyBorder="1" applyAlignment="1">
      <alignment vertical="center"/>
    </xf>
    <xf numFmtId="38" fontId="21" fillId="0" borderId="12" xfId="3" applyFont="1" applyFill="1" applyBorder="1" applyAlignment="1">
      <alignment vertical="center"/>
    </xf>
    <xf numFmtId="0" fontId="20" fillId="0" borderId="0" xfId="0" applyFont="1">
      <alignment vertical="center"/>
    </xf>
    <xf numFmtId="38" fontId="15" fillId="0" borderId="11" xfId="3" applyFont="1" applyBorder="1" applyAlignment="1">
      <alignment horizontal="left" vertical="center" wrapText="1"/>
    </xf>
    <xf numFmtId="38" fontId="15" fillId="0" borderId="14" xfId="3" applyFont="1" applyBorder="1" applyAlignment="1">
      <alignment horizontal="distributed" vertical="center" wrapText="1"/>
    </xf>
    <xf numFmtId="38" fontId="15" fillId="0" borderId="14" xfId="3" applyFont="1" applyBorder="1" applyAlignment="1">
      <alignment horizontal="distributed" vertical="center"/>
    </xf>
    <xf numFmtId="38" fontId="15" fillId="0" borderId="15" xfId="3" applyFont="1" applyBorder="1" applyAlignment="1">
      <alignment horizontal="distributed" vertical="center"/>
    </xf>
    <xf numFmtId="38" fontId="15" fillId="0" borderId="13" xfId="3" applyFont="1" applyBorder="1" applyAlignment="1">
      <alignment horizontal="distributed" vertical="center"/>
    </xf>
    <xf numFmtId="38" fontId="15" fillId="0" borderId="13" xfId="3" applyFont="1" applyBorder="1" applyAlignment="1">
      <alignment horizontal="center" vertical="center"/>
    </xf>
    <xf numFmtId="38" fontId="15" fillId="0" borderId="14" xfId="3" applyFont="1" applyBorder="1" applyAlignment="1">
      <alignment horizontal="center" vertical="center"/>
    </xf>
    <xf numFmtId="38" fontId="15" fillId="0" borderId="15" xfId="3" applyFont="1" applyBorder="1" applyAlignment="1">
      <alignment horizontal="center" vertical="center"/>
    </xf>
    <xf numFmtId="38" fontId="15" fillId="0" borderId="6" xfId="3" applyFont="1" applyBorder="1" applyAlignment="1">
      <alignment vertical="center"/>
    </xf>
    <xf numFmtId="38" fontId="15" fillId="0" borderId="12" xfId="3" applyFont="1" applyBorder="1" applyAlignment="1">
      <alignment vertical="center"/>
    </xf>
    <xf numFmtId="38" fontId="15" fillId="0" borderId="7" xfId="3" applyFont="1" applyBorder="1" applyAlignment="1">
      <alignment vertical="center"/>
    </xf>
    <xf numFmtId="38" fontId="15" fillId="0" borderId="3" xfId="3" applyFont="1" applyBorder="1" applyAlignment="1">
      <alignment horizontal="right" vertical="center" indent="1"/>
    </xf>
    <xf numFmtId="38" fontId="15" fillId="0" borderId="11" xfId="3" applyFont="1" applyBorder="1" applyAlignment="1">
      <alignment horizontal="right" vertical="center" indent="1"/>
    </xf>
    <xf numFmtId="38" fontId="15" fillId="0" borderId="4" xfId="3" applyFont="1" applyBorder="1" applyAlignment="1">
      <alignment horizontal="right" vertical="center" indent="1"/>
    </xf>
    <xf numFmtId="38" fontId="15" fillId="0" borderId="3" xfId="3" applyFont="1" applyBorder="1" applyAlignment="1">
      <alignment horizontal="center" vertical="center"/>
    </xf>
    <xf numFmtId="38" fontId="15" fillId="0" borderId="11" xfId="3" applyFont="1" applyBorder="1" applyAlignment="1">
      <alignment horizontal="center" vertical="center"/>
    </xf>
    <xf numFmtId="38" fontId="15" fillId="0" borderId="4" xfId="3" applyFont="1" applyBorder="1" applyAlignment="1">
      <alignment horizontal="center" vertical="center"/>
    </xf>
    <xf numFmtId="38" fontId="38" fillId="0" borderId="14" xfId="3" applyFont="1" applyBorder="1" applyAlignment="1">
      <alignment horizontal="distributed" vertical="center"/>
    </xf>
    <xf numFmtId="38" fontId="38" fillId="0" borderId="15" xfId="3" applyFont="1" applyBorder="1" applyAlignment="1">
      <alignment horizontal="distributed" vertical="center"/>
    </xf>
    <xf numFmtId="38" fontId="36" fillId="0" borderId="12" xfId="3" applyFont="1" applyBorder="1" applyAlignment="1">
      <alignment horizontal="right" vertical="center"/>
    </xf>
    <xf numFmtId="38" fontId="15" fillId="0" borderId="13" xfId="3" applyFont="1" applyBorder="1" applyAlignment="1">
      <alignment horizontal="distributed" vertical="center" wrapText="1"/>
    </xf>
    <xf numFmtId="0" fontId="22" fillId="0" borderId="14" xfId="2" applyFont="1" applyBorder="1" applyAlignment="1">
      <alignment horizontal="distributed" vertical="center"/>
    </xf>
    <xf numFmtId="0" fontId="22" fillId="0" borderId="15" xfId="2" applyFont="1" applyBorder="1" applyAlignment="1">
      <alignment horizontal="distributed" vertical="center"/>
    </xf>
    <xf numFmtId="38" fontId="15" fillId="0" borderId="3" xfId="3" applyFont="1" applyBorder="1" applyAlignment="1">
      <alignment horizontal="distributed" vertical="center" wrapText="1"/>
    </xf>
    <xf numFmtId="38" fontId="15" fillId="0" borderId="11" xfId="3" applyFont="1" applyBorder="1" applyAlignment="1">
      <alignment horizontal="distributed" vertical="center"/>
    </xf>
    <xf numFmtId="38" fontId="15" fillId="0" borderId="4" xfId="3" applyFont="1" applyBorder="1" applyAlignment="1">
      <alignment horizontal="distributed" vertical="center"/>
    </xf>
    <xf numFmtId="38" fontId="15" fillId="0" borderId="3" xfId="3" applyFont="1" applyBorder="1" applyAlignment="1">
      <alignment horizontal="distributed" vertical="center"/>
    </xf>
    <xf numFmtId="38" fontId="15" fillId="0" borderId="2" xfId="3" applyFont="1" applyBorder="1" applyAlignment="1">
      <alignment horizontal="distributed" vertical="center"/>
    </xf>
    <xf numFmtId="38" fontId="15" fillId="0" borderId="12" xfId="3" applyFont="1" applyBorder="1" applyAlignment="1">
      <alignment horizontal="distributed" vertical="center"/>
    </xf>
    <xf numFmtId="38" fontId="15" fillId="0" borderId="7" xfId="3" applyFont="1" applyBorder="1" applyAlignment="1">
      <alignment horizontal="distributed" vertical="center"/>
    </xf>
    <xf numFmtId="38" fontId="36" fillId="0" borderId="14" xfId="3" applyFont="1" applyBorder="1" applyAlignment="1">
      <alignment horizontal="distributed" vertical="center"/>
    </xf>
    <xf numFmtId="38" fontId="36" fillId="0" borderId="15" xfId="3" applyFont="1" applyBorder="1" applyAlignment="1">
      <alignment horizontal="distributed" vertical="center"/>
    </xf>
    <xf numFmtId="38" fontId="41" fillId="0" borderId="14" xfId="3" applyFont="1" applyBorder="1" applyAlignment="1">
      <alignment horizontal="distributed" vertical="center"/>
    </xf>
    <xf numFmtId="38" fontId="41" fillId="0" borderId="15" xfId="3" applyFont="1" applyBorder="1" applyAlignment="1">
      <alignment horizontal="distributed" vertical="center"/>
    </xf>
    <xf numFmtId="38" fontId="36" fillId="0" borderId="14" xfId="3" applyFont="1" applyFill="1" applyBorder="1" applyAlignment="1">
      <alignment horizontal="distributed" vertical="center"/>
    </xf>
    <xf numFmtId="38" fontId="36" fillId="0" borderId="15" xfId="3" applyFont="1" applyFill="1" applyBorder="1" applyAlignment="1">
      <alignment horizontal="distributed" vertical="center"/>
    </xf>
    <xf numFmtId="38" fontId="40" fillId="0" borderId="14" xfId="3" applyFont="1" applyBorder="1" applyAlignment="1">
      <alignment horizontal="distributed" vertical="center"/>
    </xf>
    <xf numFmtId="38" fontId="40" fillId="0" borderId="15" xfId="3" applyFont="1" applyBorder="1" applyAlignment="1">
      <alignment horizontal="distributed" vertical="center"/>
    </xf>
    <xf numFmtId="0" fontId="39" fillId="0" borderId="14" xfId="2" applyFont="1" applyBorder="1" applyAlignment="1">
      <alignment horizontal="distributed" vertical="center"/>
    </xf>
    <xf numFmtId="0" fontId="39" fillId="0" borderId="15" xfId="2" applyFont="1" applyBorder="1" applyAlignment="1">
      <alignment horizontal="distributed" vertical="center"/>
    </xf>
    <xf numFmtId="38" fontId="15" fillId="0" borderId="6" xfId="3" applyFont="1" applyBorder="1" applyAlignment="1">
      <alignment horizontal="distributed" vertical="center"/>
    </xf>
    <xf numFmtId="38" fontId="15" fillId="0" borderId="14" xfId="3" applyFont="1" applyBorder="1" applyAlignment="1">
      <alignment horizontal="distributed" vertical="center" wrapText="1" shrinkToFit="1"/>
    </xf>
    <xf numFmtId="38" fontId="15" fillId="0" borderId="15" xfId="3" applyFont="1" applyBorder="1" applyAlignment="1">
      <alignment horizontal="distributed" vertical="center" wrapText="1" shrinkToFit="1"/>
    </xf>
    <xf numFmtId="38" fontId="15" fillId="0" borderId="14" xfId="3" applyFont="1" applyBorder="1" applyAlignment="1">
      <alignment horizontal="distributed" vertical="center" shrinkToFit="1"/>
    </xf>
    <xf numFmtId="38" fontId="15" fillId="0" borderId="15" xfId="3" applyFont="1" applyBorder="1" applyAlignment="1">
      <alignment horizontal="distributed" vertical="center" shrinkToFit="1"/>
    </xf>
    <xf numFmtId="38" fontId="15" fillId="0" borderId="14" xfId="3" applyFont="1" applyBorder="1" applyAlignment="1">
      <alignment horizontal="center" vertical="center" shrinkToFit="1"/>
    </xf>
    <xf numFmtId="38" fontId="15" fillId="0" borderId="15" xfId="3" applyFont="1" applyBorder="1" applyAlignment="1">
      <alignment horizontal="center" vertical="center" shrinkToFit="1"/>
    </xf>
    <xf numFmtId="38" fontId="15" fillId="3" borderId="14" xfId="3" applyFont="1" applyFill="1" applyBorder="1" applyAlignment="1">
      <alignment horizontal="distributed" vertical="center"/>
    </xf>
    <xf numFmtId="38" fontId="15" fillId="3" borderId="15" xfId="3" applyFont="1" applyFill="1" applyBorder="1" applyAlignment="1">
      <alignment horizontal="distributed" vertical="center"/>
    </xf>
    <xf numFmtId="38" fontId="48" fillId="0" borderId="14" xfId="3" applyFont="1" applyBorder="1" applyAlignment="1">
      <alignment horizontal="distributed" vertical="center"/>
    </xf>
    <xf numFmtId="38" fontId="48" fillId="0" borderId="15" xfId="3" applyFont="1" applyBorder="1" applyAlignment="1">
      <alignment horizontal="distributed" vertical="center"/>
    </xf>
    <xf numFmtId="38" fontId="15" fillId="3" borderId="13" xfId="3" applyFont="1" applyFill="1" applyBorder="1" applyAlignment="1">
      <alignment horizontal="distributed" vertical="center"/>
    </xf>
    <xf numFmtId="38" fontId="19" fillId="0" borderId="0" xfId="3" applyFont="1" applyAlignment="1">
      <alignment horizontal="left" vertical="center"/>
    </xf>
    <xf numFmtId="38" fontId="15" fillId="0" borderId="3" xfId="3" applyFont="1" applyBorder="1" applyAlignment="1">
      <alignment vertical="center"/>
    </xf>
    <xf numFmtId="38" fontId="15" fillId="0" borderId="11" xfId="3" applyFont="1" applyBorder="1" applyAlignment="1">
      <alignment vertical="center"/>
    </xf>
    <xf numFmtId="38" fontId="15" fillId="0" borderId="4" xfId="3" applyFont="1" applyBorder="1" applyAlignment="1">
      <alignment vertical="center"/>
    </xf>
    <xf numFmtId="187" fontId="36" fillId="0" borderId="15" xfId="0" applyNumberFormat="1" applyFont="1" applyBorder="1" applyAlignment="1">
      <alignment horizontal="right" vertical="center"/>
    </xf>
    <xf numFmtId="187" fontId="36" fillId="0" borderId="2" xfId="0" applyNumberFormat="1" applyFont="1" applyBorder="1" applyAlignment="1">
      <alignment horizontal="right" vertical="center"/>
    </xf>
    <xf numFmtId="187" fontId="36" fillId="0" borderId="15" xfId="0" applyNumberFormat="1" applyFont="1" applyBorder="1" applyAlignment="1">
      <alignment vertical="center"/>
    </xf>
    <xf numFmtId="187" fontId="36" fillId="0" borderId="2" xfId="0" applyNumberFormat="1" applyFont="1" applyBorder="1" applyAlignment="1">
      <alignment vertical="center"/>
    </xf>
    <xf numFmtId="0" fontId="36" fillId="0" borderId="2" xfId="0" applyFont="1" applyBorder="1" applyAlignment="1">
      <alignment horizontal="left" vertical="center"/>
    </xf>
    <xf numFmtId="0" fontId="36" fillId="0" borderId="14" xfId="0" applyFont="1" applyBorder="1" applyAlignment="1">
      <alignment horizontal="center" vertical="center"/>
    </xf>
    <xf numFmtId="0" fontId="36" fillId="0" borderId="3" xfId="0" applyFont="1" applyBorder="1" applyAlignment="1">
      <alignment horizontal="distributed" vertical="center" wrapText="1" justifyLastLine="1"/>
    </xf>
    <xf numFmtId="0" fontId="36" fillId="0" borderId="11" xfId="0" applyFont="1" applyBorder="1" applyAlignment="1">
      <alignment horizontal="distributed" vertical="center" justifyLastLine="1"/>
    </xf>
    <xf numFmtId="0" fontId="36" fillId="0" borderId="6" xfId="0" applyFont="1" applyBorder="1" applyAlignment="1">
      <alignment horizontal="distributed" vertical="center" justifyLastLine="1"/>
    </xf>
    <xf numFmtId="0" fontId="36" fillId="0" borderId="12" xfId="0" applyFont="1" applyBorder="1" applyAlignment="1">
      <alignment horizontal="distributed" vertical="center" justifyLastLine="1"/>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11" xfId="0" applyFont="1" applyBorder="1" applyAlignment="1">
      <alignment horizontal="left" vertical="center"/>
    </xf>
    <xf numFmtId="0" fontId="36" fillId="0" borderId="4" xfId="0" applyFont="1" applyBorder="1" applyAlignment="1">
      <alignment horizontal="left" vertical="center"/>
    </xf>
    <xf numFmtId="0" fontId="36" fillId="0" borderId="12" xfId="0" applyFont="1" applyBorder="1" applyAlignment="1">
      <alignment horizontal="left" vertical="center"/>
    </xf>
    <xf numFmtId="0" fontId="36" fillId="0" borderId="7" xfId="0" applyFont="1" applyBorder="1" applyAlignment="1">
      <alignment horizontal="left" vertical="center"/>
    </xf>
    <xf numFmtId="189" fontId="36" fillId="0" borderId="2" xfId="1" applyNumberFormat="1" applyFont="1" applyBorder="1" applyAlignment="1">
      <alignment vertical="center"/>
    </xf>
    <xf numFmtId="0" fontId="36" fillId="0" borderId="2" xfId="0" applyFont="1" applyBorder="1" applyAlignment="1">
      <alignment horizontal="left" vertical="center" wrapText="1"/>
    </xf>
    <xf numFmtId="38" fontId="36" fillId="0" borderId="13" xfId="1" applyFont="1" applyBorder="1" applyAlignment="1">
      <alignment horizontal="center" vertical="center"/>
    </xf>
    <xf numFmtId="38" fontId="36" fillId="0" borderId="15" xfId="1" applyFont="1" applyBorder="1" applyAlignment="1">
      <alignment horizontal="center" vertical="center"/>
    </xf>
    <xf numFmtId="0" fontId="36" fillId="0" borderId="1" xfId="0" applyFont="1" applyBorder="1" applyAlignment="1">
      <alignment horizontal="distributed" vertical="center" justifyLastLine="1"/>
    </xf>
    <xf numFmtId="0" fontId="36" fillId="0" borderId="0" xfId="0" applyFont="1" applyBorder="1" applyAlignment="1">
      <alignment horizontal="distributed" vertical="center" justifyLastLine="1"/>
    </xf>
    <xf numFmtId="0" fontId="36" fillId="0" borderId="14" xfId="0" applyFont="1" applyBorder="1" applyAlignment="1">
      <alignment horizontal="center" vertical="center" justifyLastLine="1"/>
    </xf>
    <xf numFmtId="0" fontId="36" fillId="0" borderId="11" xfId="0" applyFont="1" applyBorder="1" applyAlignment="1">
      <alignment vertical="center"/>
    </xf>
    <xf numFmtId="0" fontId="36" fillId="0" borderId="4" xfId="0" applyFont="1" applyBorder="1" applyAlignment="1">
      <alignment vertical="center"/>
    </xf>
    <xf numFmtId="0" fontId="36" fillId="0" borderId="12" xfId="0" applyFont="1" applyBorder="1" applyAlignment="1">
      <alignment vertical="center"/>
    </xf>
    <xf numFmtId="0" fontId="36" fillId="0" borderId="7" xfId="0" applyFont="1" applyBorder="1" applyAlignment="1">
      <alignment vertical="center"/>
    </xf>
    <xf numFmtId="0" fontId="36" fillId="0" borderId="3" xfId="0" applyFont="1" applyBorder="1" applyAlignment="1">
      <alignment horizontal="distributed" vertical="center" justifyLastLine="1"/>
    </xf>
    <xf numFmtId="0" fontId="36" fillId="0" borderId="12" xfId="0" applyFont="1" applyBorder="1" applyAlignment="1">
      <alignment horizontal="center" vertical="center"/>
    </xf>
    <xf numFmtId="0" fontId="38" fillId="0" borderId="14" xfId="0" applyFont="1" applyBorder="1" applyAlignment="1">
      <alignment horizontal="distributed" vertical="center" justifyLastLine="1"/>
    </xf>
    <xf numFmtId="0" fontId="36" fillId="0" borderId="10" xfId="0" applyFont="1" applyBorder="1" applyAlignment="1">
      <alignment horizontal="left" vertical="center" wrapText="1"/>
    </xf>
    <xf numFmtId="0" fontId="36" fillId="0" borderId="12" xfId="0" applyFont="1" applyBorder="1" applyAlignment="1">
      <alignment horizontal="center" vertical="center" justifyLastLine="1"/>
    </xf>
    <xf numFmtId="38" fontId="36" fillId="0" borderId="13" xfId="1" quotePrefix="1" applyFont="1" applyBorder="1" applyAlignment="1">
      <alignment horizontal="center" vertical="center"/>
    </xf>
    <xf numFmtId="0" fontId="36" fillId="0" borderId="6" xfId="0" applyFont="1" applyBorder="1" applyAlignment="1">
      <alignment horizontal="left" vertical="center"/>
    </xf>
    <xf numFmtId="187" fontId="36" fillId="0" borderId="13" xfId="0" applyNumberFormat="1" applyFont="1" applyBorder="1" applyAlignment="1">
      <alignment vertical="center"/>
    </xf>
    <xf numFmtId="0" fontId="36" fillId="0" borderId="8" xfId="0" applyFont="1" applyBorder="1" applyAlignment="1">
      <alignment horizontal="left" vertical="center"/>
    </xf>
    <xf numFmtId="0" fontId="26" fillId="0" borderId="11"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12" xfId="0" applyFont="1" applyBorder="1" applyAlignment="1">
      <alignment horizontal="distributed" vertical="center" justifyLastLine="1"/>
    </xf>
    <xf numFmtId="0" fontId="36" fillId="0" borderId="0" xfId="0" applyFont="1" applyBorder="1" applyAlignment="1">
      <alignment horizontal="left" vertical="center" wrapText="1"/>
    </xf>
    <xf numFmtId="0" fontId="35" fillId="0" borderId="12" xfId="0" applyFont="1" applyBorder="1" applyAlignment="1">
      <alignment horizontal="left" vertical="center"/>
    </xf>
    <xf numFmtId="0" fontId="36" fillId="0" borderId="2" xfId="0" applyFont="1" applyBorder="1" applyAlignment="1">
      <alignment horizontal="center" vertical="center"/>
    </xf>
    <xf numFmtId="0" fontId="36" fillId="0" borderId="15" xfId="0" applyFont="1" applyBorder="1" applyAlignment="1">
      <alignment horizontal="center" vertical="center"/>
    </xf>
    <xf numFmtId="40" fontId="36" fillId="0" borderId="13" xfId="1" applyNumberFormat="1" applyFont="1" applyBorder="1" applyAlignment="1">
      <alignment horizontal="center" vertical="center"/>
    </xf>
    <xf numFmtId="40" fontId="36" fillId="0" borderId="15" xfId="1" applyNumberFormat="1" applyFont="1" applyBorder="1" applyAlignment="1">
      <alignment horizontal="center" vertical="center"/>
    </xf>
    <xf numFmtId="0" fontId="36" fillId="0" borderId="13" xfId="0" applyFont="1" applyBorder="1" applyAlignment="1">
      <alignment horizontal="center" vertical="center"/>
    </xf>
    <xf numFmtId="0" fontId="36" fillId="3" borderId="3" xfId="0" applyFont="1" applyFill="1" applyBorder="1" applyAlignment="1">
      <alignment horizontal="left" vertical="center" wrapText="1"/>
    </xf>
    <xf numFmtId="0" fontId="36" fillId="3" borderId="11" xfId="0" applyFont="1" applyFill="1" applyBorder="1" applyAlignment="1">
      <alignment horizontal="left" vertical="center" wrapText="1"/>
    </xf>
    <xf numFmtId="0" fontId="36" fillId="3" borderId="4" xfId="0" applyFont="1" applyFill="1" applyBorder="1" applyAlignment="1">
      <alignment horizontal="left" vertical="center" wrapText="1"/>
    </xf>
    <xf numFmtId="189" fontId="36" fillId="0" borderId="3" xfId="1" applyNumberFormat="1" applyFont="1" applyFill="1" applyBorder="1" applyAlignment="1">
      <alignment vertical="center"/>
    </xf>
    <xf numFmtId="189" fontId="36" fillId="0" borderId="4" xfId="1" applyNumberFormat="1" applyFont="1" applyFill="1" applyBorder="1" applyAlignment="1">
      <alignment vertical="center"/>
    </xf>
    <xf numFmtId="189" fontId="36" fillId="0" borderId="6" xfId="1" applyNumberFormat="1" applyFont="1" applyFill="1" applyBorder="1" applyAlignment="1">
      <alignment vertical="center"/>
    </xf>
    <xf numFmtId="189" fontId="36" fillId="0" borderId="7" xfId="1" applyNumberFormat="1" applyFont="1" applyFill="1" applyBorder="1" applyAlignment="1">
      <alignment vertical="center"/>
    </xf>
    <xf numFmtId="38" fontId="36" fillId="0" borderId="15" xfId="1" applyFont="1" applyBorder="1" applyAlignment="1">
      <alignment horizontal="right" vertical="center"/>
    </xf>
    <xf numFmtId="38" fontId="36" fillId="0" borderId="2" xfId="1" applyFont="1" applyBorder="1" applyAlignment="1">
      <alignment horizontal="right" vertical="center"/>
    </xf>
    <xf numFmtId="38" fontId="36" fillId="0" borderId="15" xfId="1" applyFont="1" applyBorder="1" applyAlignment="1">
      <alignment vertical="center"/>
    </xf>
    <xf numFmtId="38" fontId="36" fillId="0" borderId="2" xfId="1" applyFont="1" applyBorder="1" applyAlignment="1">
      <alignment vertical="center"/>
    </xf>
    <xf numFmtId="0" fontId="36" fillId="0" borderId="8" xfId="0" applyFont="1" applyBorder="1" applyAlignment="1">
      <alignment horizontal="left" vertical="center" wrapText="1"/>
    </xf>
    <xf numFmtId="178" fontId="36" fillId="0" borderId="15" xfId="0" applyNumberFormat="1" applyFont="1" applyBorder="1" applyAlignment="1">
      <alignment vertical="center"/>
    </xf>
    <xf numFmtId="178" fontId="36" fillId="0" borderId="2" xfId="0" applyNumberFormat="1" applyFont="1" applyBorder="1" applyAlignment="1">
      <alignment vertical="center"/>
    </xf>
    <xf numFmtId="0" fontId="36" fillId="0" borderId="3" xfId="0" applyFont="1" applyFill="1" applyBorder="1" applyAlignment="1">
      <alignment horizontal="distributed" vertical="center" justifyLastLine="1"/>
    </xf>
    <xf numFmtId="0" fontId="36" fillId="0" borderId="11" xfId="0" applyFont="1" applyFill="1" applyBorder="1" applyAlignment="1">
      <alignment horizontal="distributed" vertical="center" justifyLastLine="1"/>
    </xf>
    <xf numFmtId="182" fontId="36" fillId="0" borderId="3" xfId="1" applyNumberFormat="1" applyFont="1" applyFill="1" applyBorder="1" applyAlignment="1">
      <alignment vertical="center"/>
    </xf>
    <xf numFmtId="182" fontId="36" fillId="0" borderId="4" xfId="1" applyNumberFormat="1" applyFont="1" applyFill="1" applyBorder="1" applyAlignment="1">
      <alignment vertical="center"/>
    </xf>
    <xf numFmtId="182" fontId="36" fillId="0" borderId="6" xfId="1" applyNumberFormat="1" applyFont="1" applyFill="1" applyBorder="1" applyAlignment="1">
      <alignment vertical="center"/>
    </xf>
    <xf numFmtId="182" fontId="36" fillId="0" borderId="7" xfId="1" applyNumberFormat="1" applyFont="1" applyFill="1" applyBorder="1" applyAlignment="1">
      <alignment vertical="center"/>
    </xf>
    <xf numFmtId="179" fontId="36" fillId="0" borderId="15" xfId="1" applyNumberFormat="1" applyFont="1" applyBorder="1" applyAlignment="1">
      <alignment horizontal="right" vertical="center"/>
    </xf>
    <xf numFmtId="179" fontId="36" fillId="0" borderId="2" xfId="1" applyNumberFormat="1" applyFont="1" applyBorder="1" applyAlignment="1">
      <alignment horizontal="right" vertical="center"/>
    </xf>
    <xf numFmtId="178" fontId="36" fillId="0" borderId="15" xfId="1" applyNumberFormat="1" applyFont="1" applyBorder="1" applyAlignment="1">
      <alignment vertical="center"/>
    </xf>
    <xf numFmtId="178" fontId="36" fillId="0" borderId="2" xfId="1" applyNumberFormat="1" applyFont="1" applyBorder="1" applyAlignment="1">
      <alignment vertical="center"/>
    </xf>
    <xf numFmtId="0" fontId="36" fillId="0" borderId="4" xfId="0" applyFont="1" applyBorder="1" applyAlignment="1">
      <alignment horizontal="distributed" vertical="center" justifyLastLine="1"/>
    </xf>
    <xf numFmtId="0" fontId="26" fillId="0" borderId="7" xfId="0" applyFont="1" applyBorder="1" applyAlignment="1">
      <alignment horizontal="distributed" vertical="center" justifyLastLine="1"/>
    </xf>
    <xf numFmtId="182" fontId="36" fillId="0" borderId="15" xfId="1" applyNumberFormat="1" applyFont="1" applyBorder="1" applyAlignment="1">
      <alignment horizontal="right" vertical="center"/>
    </xf>
    <xf numFmtId="182" fontId="36" fillId="0" borderId="2" xfId="1" applyNumberFormat="1" applyFont="1" applyBorder="1" applyAlignment="1">
      <alignment horizontal="right" vertical="center"/>
    </xf>
    <xf numFmtId="0" fontId="36" fillId="0" borderId="10" xfId="0" applyFont="1" applyBorder="1" applyAlignment="1">
      <alignment horizontal="left" vertical="center"/>
    </xf>
    <xf numFmtId="0" fontId="36" fillId="0" borderId="0" xfId="0" applyFont="1" applyBorder="1" applyAlignment="1">
      <alignment vertical="center"/>
    </xf>
    <xf numFmtId="0" fontId="36" fillId="0" borderId="5" xfId="0" applyFont="1" applyBorder="1" applyAlignment="1">
      <alignment vertical="center"/>
    </xf>
    <xf numFmtId="192" fontId="36" fillId="0" borderId="15" xfId="0" applyNumberFormat="1" applyFont="1" applyBorder="1" applyAlignment="1">
      <alignment vertical="center"/>
    </xf>
    <xf numFmtId="192" fontId="36" fillId="0" borderId="13" xfId="0" applyNumberFormat="1" applyFont="1" applyBorder="1" applyAlignment="1">
      <alignment vertical="center"/>
    </xf>
    <xf numFmtId="0" fontId="36" fillId="0" borderId="3" xfId="0" applyFont="1" applyBorder="1" applyAlignment="1">
      <alignment horizontal="left" vertical="center"/>
    </xf>
    <xf numFmtId="0" fontId="36" fillId="0" borderId="6" xfId="0" applyFont="1" applyBorder="1" applyAlignment="1">
      <alignment horizontal="left" vertical="center" shrinkToFit="1"/>
    </xf>
    <xf numFmtId="0" fontId="36" fillId="0" borderId="12" xfId="0" applyFont="1" applyBorder="1" applyAlignment="1">
      <alignment horizontal="left" vertical="center" shrinkToFit="1"/>
    </xf>
    <xf numFmtId="0" fontId="36" fillId="0" borderId="7" xfId="0" applyFont="1" applyBorder="1" applyAlignment="1">
      <alignment horizontal="left" vertical="center" shrinkToFit="1"/>
    </xf>
    <xf numFmtId="191" fontId="36" fillId="0" borderId="3" xfId="1" applyNumberFormat="1" applyFont="1" applyBorder="1" applyAlignment="1">
      <alignment vertical="center"/>
    </xf>
    <xf numFmtId="191" fontId="36" fillId="0" borderId="4" xfId="1" applyNumberFormat="1" applyFont="1" applyBorder="1" applyAlignment="1">
      <alignment vertical="center"/>
    </xf>
    <xf numFmtId="191" fontId="36" fillId="0" borderId="6" xfId="1" applyNumberFormat="1" applyFont="1" applyBorder="1" applyAlignment="1">
      <alignment vertical="center"/>
    </xf>
    <xf numFmtId="191" fontId="36" fillId="0" borderId="7" xfId="1" applyNumberFormat="1" applyFont="1" applyBorder="1" applyAlignment="1">
      <alignment vertical="center"/>
    </xf>
    <xf numFmtId="192" fontId="36" fillId="0" borderId="15" xfId="0" applyNumberFormat="1" applyFont="1" applyBorder="1" applyAlignment="1">
      <alignment horizontal="right" vertical="center"/>
    </xf>
    <xf numFmtId="192" fontId="36" fillId="0" borderId="2" xfId="0" applyNumberFormat="1" applyFont="1" applyBorder="1" applyAlignment="1">
      <alignment horizontal="right" vertical="center"/>
    </xf>
    <xf numFmtId="189" fontId="36" fillId="0" borderId="3" xfId="1" applyNumberFormat="1" applyFont="1" applyBorder="1" applyAlignment="1">
      <alignment vertical="center"/>
    </xf>
    <xf numFmtId="189" fontId="36" fillId="0" borderId="4" xfId="1" applyNumberFormat="1" applyFont="1" applyBorder="1" applyAlignment="1">
      <alignment vertical="center"/>
    </xf>
    <xf numFmtId="189" fontId="36" fillId="0" borderId="6" xfId="1" applyNumberFormat="1" applyFont="1" applyBorder="1" applyAlignment="1">
      <alignment vertical="center"/>
    </xf>
    <xf numFmtId="189" fontId="36" fillId="0" borderId="7" xfId="1" applyNumberFormat="1" applyFont="1" applyBorder="1" applyAlignment="1">
      <alignment vertical="center"/>
    </xf>
    <xf numFmtId="0" fontId="36" fillId="0" borderId="3" xfId="0" applyFont="1" applyBorder="1" applyAlignment="1">
      <alignment horizontal="left" vertical="center" wrapText="1"/>
    </xf>
    <xf numFmtId="0" fontId="36" fillId="0" borderId="11" xfId="0" applyFont="1" applyBorder="1" applyAlignment="1">
      <alignment horizontal="left" vertical="center" wrapText="1"/>
    </xf>
    <xf numFmtId="0" fontId="36" fillId="0" borderId="4" xfId="0" applyFont="1" applyBorder="1" applyAlignment="1">
      <alignment horizontal="left" vertical="center" wrapText="1"/>
    </xf>
    <xf numFmtId="188" fontId="36" fillId="0" borderId="3" xfId="1" applyNumberFormat="1" applyFont="1" applyFill="1" applyBorder="1" applyAlignment="1">
      <alignment vertical="center"/>
    </xf>
    <xf numFmtId="188" fontId="36" fillId="0" borderId="4" xfId="1" applyNumberFormat="1" applyFont="1" applyFill="1" applyBorder="1" applyAlignment="1">
      <alignment vertical="center"/>
    </xf>
    <xf numFmtId="188" fontId="36" fillId="0" borderId="6" xfId="1" applyNumberFormat="1" applyFont="1" applyFill="1" applyBorder="1" applyAlignment="1">
      <alignment vertical="center"/>
    </xf>
    <xf numFmtId="188" fontId="36" fillId="0" borderId="7" xfId="1" applyNumberFormat="1" applyFont="1" applyFill="1" applyBorder="1" applyAlignment="1">
      <alignment vertical="center"/>
    </xf>
    <xf numFmtId="188" fontId="36" fillId="0" borderId="15" xfId="0" applyNumberFormat="1" applyFont="1" applyBorder="1" applyAlignment="1">
      <alignment horizontal="right" vertical="center"/>
    </xf>
    <xf numFmtId="188" fontId="36" fillId="0" borderId="2" xfId="0" applyNumberFormat="1" applyFont="1" applyBorder="1" applyAlignment="1">
      <alignment horizontal="right" vertical="center"/>
    </xf>
    <xf numFmtId="179" fontId="36" fillId="0" borderId="15" xfId="1" applyNumberFormat="1" applyFont="1" applyBorder="1" applyAlignment="1">
      <alignment vertical="center"/>
    </xf>
    <xf numFmtId="179" fontId="36" fillId="0" borderId="2" xfId="1" applyNumberFormat="1" applyFont="1" applyBorder="1" applyAlignment="1">
      <alignment vertical="center"/>
    </xf>
    <xf numFmtId="179" fontId="36" fillId="0" borderId="3" xfId="1" applyNumberFormat="1" applyFont="1" applyFill="1" applyBorder="1" applyAlignment="1">
      <alignment vertical="center"/>
    </xf>
    <xf numFmtId="179" fontId="36" fillId="0" borderId="4" xfId="1" applyNumberFormat="1" applyFont="1" applyFill="1" applyBorder="1" applyAlignment="1">
      <alignment vertical="center"/>
    </xf>
    <xf numFmtId="179" fontId="36" fillId="0" borderId="6" xfId="1" applyNumberFormat="1" applyFont="1" applyFill="1" applyBorder="1" applyAlignment="1">
      <alignment vertical="center"/>
    </xf>
    <xf numFmtId="179" fontId="36" fillId="0" borderId="7" xfId="1" applyNumberFormat="1" applyFont="1" applyFill="1" applyBorder="1" applyAlignment="1">
      <alignment vertical="center"/>
    </xf>
    <xf numFmtId="186" fontId="36" fillId="0" borderId="3" xfId="1" applyNumberFormat="1" applyFont="1" applyBorder="1" applyAlignment="1">
      <alignment vertical="center"/>
    </xf>
    <xf numFmtId="186" fontId="36" fillId="0" borderId="4" xfId="1" applyNumberFormat="1" applyFont="1" applyBorder="1" applyAlignment="1">
      <alignment vertical="center"/>
    </xf>
    <xf numFmtId="186" fontId="36" fillId="0" borderId="6" xfId="1" applyNumberFormat="1" applyFont="1" applyBorder="1" applyAlignment="1">
      <alignment vertical="center"/>
    </xf>
    <xf numFmtId="186" fontId="36" fillId="0" borderId="7" xfId="1" applyNumberFormat="1" applyFont="1" applyBorder="1" applyAlignment="1">
      <alignment vertical="center"/>
    </xf>
    <xf numFmtId="186" fontId="36" fillId="0" borderId="15" xfId="0" applyNumberFormat="1" applyFont="1" applyBorder="1" applyAlignment="1">
      <alignment horizontal="right" vertical="center"/>
    </xf>
    <xf numFmtId="186" fontId="36" fillId="0" borderId="2" xfId="0" applyNumberFormat="1" applyFont="1" applyBorder="1" applyAlignment="1">
      <alignment horizontal="right" vertical="center"/>
    </xf>
    <xf numFmtId="0" fontId="26" fillId="0" borderId="0" xfId="0" applyFont="1" applyAlignment="1">
      <alignment vertical="center"/>
    </xf>
    <xf numFmtId="0" fontId="35" fillId="0" borderId="0" xfId="0" applyFont="1" applyBorder="1" applyAlignment="1">
      <alignment horizontal="left" vertical="center"/>
    </xf>
    <xf numFmtId="194" fontId="21" fillId="0" borderId="0" xfId="0" applyNumberFormat="1" applyFont="1" applyAlignment="1">
      <alignment horizontal="center" vertical="center"/>
    </xf>
    <xf numFmtId="0" fontId="21" fillId="0" borderId="14" xfId="0" applyFont="1" applyFill="1" applyBorder="1" applyAlignment="1">
      <alignment horizontal="center" vertical="center"/>
    </xf>
    <xf numFmtId="0" fontId="21" fillId="0" borderId="14" xfId="0" applyFont="1" applyFill="1" applyBorder="1" applyAlignment="1">
      <alignment horizontal="right" vertical="center"/>
    </xf>
    <xf numFmtId="0" fontId="21" fillId="0" borderId="13" xfId="0" applyFont="1" applyFill="1" applyBorder="1" applyAlignment="1">
      <alignment horizontal="right" vertical="center"/>
    </xf>
    <xf numFmtId="0" fontId="21" fillId="0" borderId="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 xfId="0" applyFont="1" applyFill="1" applyBorder="1" applyAlignment="1">
      <alignment horizontal="right"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justifyLastLine="1"/>
    </xf>
    <xf numFmtId="0" fontId="21" fillId="0" borderId="0" xfId="0" applyFont="1" applyFill="1" applyAlignment="1">
      <alignment horizontal="left" vertical="center" justifyLastLine="1"/>
    </xf>
    <xf numFmtId="0" fontId="21" fillId="0" borderId="12" xfId="0" applyFont="1" applyFill="1" applyBorder="1" applyAlignment="1">
      <alignment horizontal="right" vertical="center"/>
    </xf>
    <xf numFmtId="0" fontId="21" fillId="0" borderId="3" xfId="0" applyFont="1" applyFill="1" applyBorder="1" applyAlignment="1">
      <alignment horizontal="right" vertical="center"/>
    </xf>
    <xf numFmtId="0" fontId="21" fillId="0" borderId="11" xfId="0" applyFont="1" applyFill="1" applyBorder="1" applyAlignment="1">
      <alignment horizontal="right" vertical="center"/>
    </xf>
    <xf numFmtId="0" fontId="21" fillId="0" borderId="4" xfId="0" applyFont="1" applyFill="1" applyBorder="1" applyAlignment="1">
      <alignment horizontal="right" vertical="center"/>
    </xf>
    <xf numFmtId="0" fontId="21" fillId="0" borderId="8" xfId="0" applyFont="1" applyFill="1" applyBorder="1" applyAlignment="1">
      <alignment horizontal="center" vertical="center"/>
    </xf>
    <xf numFmtId="0" fontId="21" fillId="0" borderId="6"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7" xfId="0" applyFont="1" applyFill="1" applyBorder="1" applyAlignment="1">
      <alignment horizontal="left" vertical="center"/>
    </xf>
    <xf numFmtId="0" fontId="21" fillId="0" borderId="4" xfId="0" applyFont="1" applyFill="1" applyBorder="1" applyAlignment="1">
      <alignment horizontal="center" vertical="center"/>
    </xf>
    <xf numFmtId="193" fontId="21" fillId="0" borderId="14" xfId="0" applyNumberFormat="1"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3"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3"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1"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21" fillId="0" borderId="5" xfId="0" applyFont="1" applyBorder="1" applyAlignment="1">
      <alignment horizontal="right" vertical="center"/>
    </xf>
    <xf numFmtId="58" fontId="21" fillId="0" borderId="2" xfId="0" applyNumberFormat="1" applyFont="1" applyBorder="1" applyAlignment="1">
      <alignment horizontal="center" vertical="center"/>
    </xf>
    <xf numFmtId="0" fontId="18" fillId="0" borderId="8" xfId="2" applyFont="1" applyFill="1" applyBorder="1" applyAlignment="1">
      <alignment horizontal="center" vertical="center"/>
    </xf>
    <xf numFmtId="0" fontId="18" fillId="0" borderId="9" xfId="2" applyFont="1" applyFill="1" applyBorder="1" applyAlignment="1">
      <alignment horizontal="center" vertical="center"/>
    </xf>
    <xf numFmtId="0" fontId="18" fillId="0" borderId="10" xfId="2" applyFont="1" applyFill="1" applyBorder="1" applyAlignment="1">
      <alignment horizontal="center" vertical="center"/>
    </xf>
    <xf numFmtId="0" fontId="18" fillId="0" borderId="2" xfId="2" applyFont="1" applyFill="1" applyBorder="1" applyAlignment="1">
      <alignment horizontal="center" vertical="center"/>
    </xf>
    <xf numFmtId="0" fontId="18" fillId="0" borderId="13" xfId="2" applyFont="1" applyFill="1" applyBorder="1" applyAlignment="1">
      <alignment horizontal="center" vertical="center"/>
    </xf>
    <xf numFmtId="0" fontId="21" fillId="0" borderId="10" xfId="0" applyFont="1" applyFill="1" applyBorder="1" applyAlignment="1">
      <alignment horizontal="center" vertical="center"/>
    </xf>
    <xf numFmtId="4" fontId="18" fillId="0" borderId="3" xfId="0" applyNumberFormat="1" applyFont="1" applyFill="1" applyBorder="1" applyAlignment="1">
      <alignment horizontal="center" vertical="center"/>
    </xf>
    <xf numFmtId="4" fontId="18" fillId="0" borderId="11" xfId="0" applyNumberFormat="1" applyFont="1" applyFill="1" applyBorder="1" applyAlignment="1">
      <alignment horizontal="center" vertical="center"/>
    </xf>
    <xf numFmtId="4" fontId="18" fillId="0" borderId="4" xfId="0" applyNumberFormat="1" applyFont="1" applyFill="1" applyBorder="1" applyAlignment="1">
      <alignment horizontal="center" vertical="center"/>
    </xf>
    <xf numFmtId="4" fontId="18" fillId="0" borderId="6" xfId="0" applyNumberFormat="1" applyFont="1" applyFill="1" applyBorder="1" applyAlignment="1">
      <alignment horizontal="center" vertical="center"/>
    </xf>
    <xf numFmtId="4" fontId="18" fillId="0" borderId="12" xfId="0" applyNumberFormat="1" applyFont="1" applyFill="1" applyBorder="1" applyAlignment="1">
      <alignment horizontal="center" vertical="center"/>
    </xf>
    <xf numFmtId="4" fontId="18" fillId="0" borderId="7" xfId="0" applyNumberFormat="1" applyFont="1" applyFill="1" applyBorder="1" applyAlignment="1">
      <alignment horizontal="center" vertical="center"/>
    </xf>
    <xf numFmtId="0" fontId="22" fillId="0" borderId="8" xfId="2" applyFont="1" applyBorder="1" applyAlignment="1">
      <alignment horizontal="center" vertical="center" textRotation="255"/>
    </xf>
    <xf numFmtId="0" fontId="22" fillId="0" borderId="9" xfId="2" applyFont="1" applyBorder="1" applyAlignment="1">
      <alignment horizontal="center" vertical="center" textRotation="255"/>
    </xf>
    <xf numFmtId="0" fontId="22" fillId="0" borderId="10" xfId="2" applyFont="1" applyBorder="1" applyAlignment="1">
      <alignment horizontal="center" vertical="center" textRotation="255"/>
    </xf>
    <xf numFmtId="0" fontId="22" fillId="0" borderId="19" xfId="2" applyFont="1" applyBorder="1" applyAlignment="1">
      <alignment horizontal="center" vertical="center"/>
    </xf>
    <xf numFmtId="0" fontId="22" fillId="0" borderId="0" xfId="2" applyFont="1" applyBorder="1" applyAlignment="1">
      <alignment horizontal="center" vertical="center"/>
    </xf>
    <xf numFmtId="0" fontId="22" fillId="0" borderId="18" xfId="2" applyFont="1" applyBorder="1" applyAlignment="1">
      <alignment horizontal="center" vertical="center"/>
    </xf>
    <xf numFmtId="0" fontId="22" fillId="0" borderId="5" xfId="2" applyFont="1" applyBorder="1" applyAlignment="1">
      <alignment horizontal="center" vertical="center"/>
    </xf>
    <xf numFmtId="0" fontId="35" fillId="0" borderId="0" xfId="0" applyFont="1" applyAlignment="1">
      <alignment horizontal="left" shrinkToFit="1"/>
    </xf>
    <xf numFmtId="0" fontId="0" fillId="0" borderId="0" xfId="0" applyAlignment="1"/>
    <xf numFmtId="0" fontId="0" fillId="0" borderId="0" xfId="0" applyAlignment="1">
      <alignment horizontal="center"/>
    </xf>
    <xf numFmtId="0" fontId="0" fillId="0" borderId="0" xfId="0" applyAlignment="1">
      <alignment horizontal="right"/>
    </xf>
    <xf numFmtId="0" fontId="35" fillId="0" borderId="0" xfId="0" applyFont="1" applyAlignment="1">
      <alignment horizontal="center"/>
    </xf>
    <xf numFmtId="0" fontId="19" fillId="0" borderId="0" xfId="0" applyFont="1" applyAlignment="1">
      <alignment horizontal="center"/>
    </xf>
    <xf numFmtId="0" fontId="35" fillId="0" borderId="0" xfId="0" applyFont="1" applyAlignment="1">
      <alignment horizontal="right"/>
    </xf>
  </cellXfs>
  <cellStyles count="5">
    <cellStyle name="ハイパーリンク" xfId="4" builtinId="8"/>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409575</xdr:colOff>
      <xdr:row>17</xdr:row>
      <xdr:rowOff>133350</xdr:rowOff>
    </xdr:from>
    <xdr:to>
      <xdr:col>8</xdr:col>
      <xdr:colOff>590550</xdr:colOff>
      <xdr:row>41</xdr:row>
      <xdr:rowOff>9525</xdr:rowOff>
    </xdr:to>
    <xdr:pic>
      <xdr:nvPicPr>
        <xdr:cNvPr id="2" name="図 1">
          <a:extLst>
            <a:ext uri="{FF2B5EF4-FFF2-40B4-BE49-F238E27FC236}">
              <a16:creationId xmlns:a16="http://schemas.microsoft.com/office/drawing/2014/main" id="{1CF39821-B7A9-4DE9-A9EE-8403F6EE9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50" y="4162425"/>
          <a:ext cx="32766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9525</xdr:rowOff>
    </xdr:from>
    <xdr:to>
      <xdr:col>10</xdr:col>
      <xdr:colOff>0</xdr:colOff>
      <xdr:row>6</xdr:row>
      <xdr:rowOff>0</xdr:rowOff>
    </xdr:to>
    <xdr:sp macro="" textlink="">
      <xdr:nvSpPr>
        <xdr:cNvPr id="2" name="Line 4">
          <a:extLst>
            <a:ext uri="{FF2B5EF4-FFF2-40B4-BE49-F238E27FC236}">
              <a16:creationId xmlns:a16="http://schemas.microsoft.com/office/drawing/2014/main" id="{00000000-0008-0000-0600-000002000000}"/>
            </a:ext>
          </a:extLst>
        </xdr:cNvPr>
        <xdr:cNvSpPr>
          <a:spLocks noChangeShapeType="1"/>
        </xdr:cNvSpPr>
      </xdr:nvSpPr>
      <xdr:spPr bwMode="auto">
        <a:xfrm>
          <a:off x="19050" y="876300"/>
          <a:ext cx="1600200"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21</xdr:row>
      <xdr:rowOff>9525</xdr:rowOff>
    </xdr:from>
    <xdr:to>
      <xdr:col>10</xdr:col>
      <xdr:colOff>0</xdr:colOff>
      <xdr:row>24</xdr:row>
      <xdr:rowOff>0</xdr:rowOff>
    </xdr:to>
    <xdr:sp macro="" textlink="">
      <xdr:nvSpPr>
        <xdr:cNvPr id="4" name="Line 4">
          <a:extLst>
            <a:ext uri="{FF2B5EF4-FFF2-40B4-BE49-F238E27FC236}">
              <a16:creationId xmlns:a16="http://schemas.microsoft.com/office/drawing/2014/main" id="{00000000-0008-0000-0600-000004000000}"/>
            </a:ext>
          </a:extLst>
        </xdr:cNvPr>
        <xdr:cNvSpPr>
          <a:spLocks noChangeShapeType="1"/>
        </xdr:cNvSpPr>
      </xdr:nvSpPr>
      <xdr:spPr bwMode="auto">
        <a:xfrm>
          <a:off x="19050" y="6534150"/>
          <a:ext cx="1600200"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13</xdr:col>
      <xdr:colOff>9525</xdr:colOff>
      <xdr:row>5</xdr:row>
      <xdr:rowOff>0</xdr:rowOff>
    </xdr:to>
    <xdr:sp macro="" textlink="">
      <xdr:nvSpPr>
        <xdr:cNvPr id="2" name="Line 3">
          <a:extLst>
            <a:ext uri="{FF2B5EF4-FFF2-40B4-BE49-F238E27FC236}">
              <a16:creationId xmlns:a16="http://schemas.microsoft.com/office/drawing/2014/main" id="{00000000-0008-0000-0700-000002000000}"/>
            </a:ext>
          </a:extLst>
        </xdr:cNvPr>
        <xdr:cNvSpPr>
          <a:spLocks noChangeShapeType="1"/>
        </xdr:cNvSpPr>
      </xdr:nvSpPr>
      <xdr:spPr bwMode="auto">
        <a:xfrm>
          <a:off x="9525" y="609600"/>
          <a:ext cx="2105025" cy="733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9525</xdr:colOff>
      <xdr:row>14</xdr:row>
      <xdr:rowOff>9525</xdr:rowOff>
    </xdr:from>
    <xdr:to>
      <xdr:col>33</xdr:col>
      <xdr:colOff>0</xdr:colOff>
      <xdr:row>17</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3267075" y="4219575"/>
          <a:ext cx="2095500" cy="733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9526</xdr:rowOff>
    </xdr:from>
    <xdr:to>
      <xdr:col>10</xdr:col>
      <xdr:colOff>9525</xdr:colOff>
      <xdr:row>16</xdr:row>
      <xdr:rowOff>219076</xdr:rowOff>
    </xdr:to>
    <xdr:sp macro="" textlink="">
      <xdr:nvSpPr>
        <xdr:cNvPr id="6" name="Line 3">
          <a:extLst>
            <a:ext uri="{FF2B5EF4-FFF2-40B4-BE49-F238E27FC236}">
              <a16:creationId xmlns:a16="http://schemas.microsoft.com/office/drawing/2014/main" id="{00000000-0008-0000-0700-000006000000}"/>
            </a:ext>
          </a:extLst>
        </xdr:cNvPr>
        <xdr:cNvSpPr>
          <a:spLocks noChangeShapeType="1"/>
        </xdr:cNvSpPr>
      </xdr:nvSpPr>
      <xdr:spPr bwMode="auto">
        <a:xfrm>
          <a:off x="9525" y="4219576"/>
          <a:ext cx="161925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97</xdr:row>
      <xdr:rowOff>9525</xdr:rowOff>
    </xdr:from>
    <xdr:to>
      <xdr:col>7</xdr:col>
      <xdr:colOff>0</xdr:colOff>
      <xdr:row>99</xdr:row>
      <xdr:rowOff>19050</xdr:rowOff>
    </xdr:to>
    <xdr:sp macro="" textlink="">
      <xdr:nvSpPr>
        <xdr:cNvPr id="566" name="Line 13">
          <a:extLst>
            <a:ext uri="{FF2B5EF4-FFF2-40B4-BE49-F238E27FC236}">
              <a16:creationId xmlns:a16="http://schemas.microsoft.com/office/drawing/2014/main" id="{00000000-0008-0000-0800-000036020000}"/>
            </a:ext>
          </a:extLst>
        </xdr:cNvPr>
        <xdr:cNvSpPr>
          <a:spLocks noChangeShapeType="1"/>
        </xdr:cNvSpPr>
      </xdr:nvSpPr>
      <xdr:spPr bwMode="auto">
        <a:xfrm>
          <a:off x="19050" y="35785425"/>
          <a:ext cx="1724025" cy="866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116</xdr:row>
      <xdr:rowOff>0</xdr:rowOff>
    </xdr:from>
    <xdr:to>
      <xdr:col>7</xdr:col>
      <xdr:colOff>0</xdr:colOff>
      <xdr:row>118</xdr:row>
      <xdr:rowOff>9525</xdr:rowOff>
    </xdr:to>
    <xdr:sp macro="" textlink="">
      <xdr:nvSpPr>
        <xdr:cNvPr id="567" name="Line 14">
          <a:extLst>
            <a:ext uri="{FF2B5EF4-FFF2-40B4-BE49-F238E27FC236}">
              <a16:creationId xmlns:a16="http://schemas.microsoft.com/office/drawing/2014/main" id="{00000000-0008-0000-0800-000037020000}"/>
            </a:ext>
          </a:extLst>
        </xdr:cNvPr>
        <xdr:cNvSpPr>
          <a:spLocks noChangeShapeType="1"/>
        </xdr:cNvSpPr>
      </xdr:nvSpPr>
      <xdr:spPr bwMode="auto">
        <a:xfrm>
          <a:off x="19050" y="47529750"/>
          <a:ext cx="1724025" cy="866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57</xdr:row>
      <xdr:rowOff>9525</xdr:rowOff>
    </xdr:from>
    <xdr:to>
      <xdr:col>6</xdr:col>
      <xdr:colOff>352425</xdr:colOff>
      <xdr:row>59</xdr:row>
      <xdr:rowOff>9525</xdr:rowOff>
    </xdr:to>
    <xdr:sp macro="" textlink="">
      <xdr:nvSpPr>
        <xdr:cNvPr id="568" name="Line 15">
          <a:extLst>
            <a:ext uri="{FF2B5EF4-FFF2-40B4-BE49-F238E27FC236}">
              <a16:creationId xmlns:a16="http://schemas.microsoft.com/office/drawing/2014/main" id="{00000000-0008-0000-0800-000038020000}"/>
            </a:ext>
          </a:extLst>
        </xdr:cNvPr>
        <xdr:cNvSpPr>
          <a:spLocks noChangeShapeType="1"/>
        </xdr:cNvSpPr>
      </xdr:nvSpPr>
      <xdr:spPr bwMode="auto">
        <a:xfrm>
          <a:off x="19050" y="23860125"/>
          <a:ext cx="17145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26</xdr:row>
      <xdr:rowOff>0</xdr:rowOff>
    </xdr:from>
    <xdr:to>
      <xdr:col>7</xdr:col>
      <xdr:colOff>0</xdr:colOff>
      <xdr:row>27</xdr:row>
      <xdr:rowOff>438150</xdr:rowOff>
    </xdr:to>
    <xdr:sp macro="" textlink="">
      <xdr:nvSpPr>
        <xdr:cNvPr id="569" name="Line 16">
          <a:extLst>
            <a:ext uri="{FF2B5EF4-FFF2-40B4-BE49-F238E27FC236}">
              <a16:creationId xmlns:a16="http://schemas.microsoft.com/office/drawing/2014/main" id="{00000000-0008-0000-0800-000039020000}"/>
            </a:ext>
          </a:extLst>
        </xdr:cNvPr>
        <xdr:cNvSpPr>
          <a:spLocks noChangeShapeType="1"/>
        </xdr:cNvSpPr>
      </xdr:nvSpPr>
      <xdr:spPr bwMode="auto">
        <a:xfrm>
          <a:off x="9525" y="12220575"/>
          <a:ext cx="1733550"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6</xdr:col>
      <xdr:colOff>352425</xdr:colOff>
      <xdr:row>5</xdr:row>
      <xdr:rowOff>0</xdr:rowOff>
    </xdr:to>
    <xdr:sp macro="" textlink="">
      <xdr:nvSpPr>
        <xdr:cNvPr id="570" name="Line 17">
          <a:extLst>
            <a:ext uri="{FF2B5EF4-FFF2-40B4-BE49-F238E27FC236}">
              <a16:creationId xmlns:a16="http://schemas.microsoft.com/office/drawing/2014/main" id="{00000000-0008-0000-0800-00003A020000}"/>
            </a:ext>
          </a:extLst>
        </xdr:cNvPr>
        <xdr:cNvSpPr>
          <a:spLocks noChangeShapeType="1"/>
        </xdr:cNvSpPr>
      </xdr:nvSpPr>
      <xdr:spPr bwMode="auto">
        <a:xfrm>
          <a:off x="9525" y="723900"/>
          <a:ext cx="1724025" cy="1066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139</xdr:row>
      <xdr:rowOff>9525</xdr:rowOff>
    </xdr:from>
    <xdr:to>
      <xdr:col>6</xdr:col>
      <xdr:colOff>352425</xdr:colOff>
      <xdr:row>141</xdr:row>
      <xdr:rowOff>9525</xdr:rowOff>
    </xdr:to>
    <xdr:sp macro="" textlink="">
      <xdr:nvSpPr>
        <xdr:cNvPr id="1054" name="Line 15">
          <a:extLst>
            <a:ext uri="{FF2B5EF4-FFF2-40B4-BE49-F238E27FC236}">
              <a16:creationId xmlns:a16="http://schemas.microsoft.com/office/drawing/2014/main" id="{00000000-0008-0000-0800-00001E040000}"/>
            </a:ext>
          </a:extLst>
        </xdr:cNvPr>
        <xdr:cNvSpPr>
          <a:spLocks noChangeShapeType="1"/>
        </xdr:cNvSpPr>
      </xdr:nvSpPr>
      <xdr:spPr bwMode="auto">
        <a:xfrm>
          <a:off x="19050" y="59807475"/>
          <a:ext cx="17145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17</xdr:row>
      <xdr:rowOff>9525</xdr:rowOff>
    </xdr:from>
    <xdr:to>
      <xdr:col>5</xdr:col>
      <xdr:colOff>0</xdr:colOff>
      <xdr:row>19</xdr:row>
      <xdr:rowOff>0</xdr:rowOff>
    </xdr:to>
    <xdr:sp macro="" textlink="">
      <xdr:nvSpPr>
        <xdr:cNvPr id="2" name="Line 24">
          <a:extLst>
            <a:ext uri="{FF2B5EF4-FFF2-40B4-BE49-F238E27FC236}">
              <a16:creationId xmlns:a16="http://schemas.microsoft.com/office/drawing/2014/main" id="{00000000-0008-0000-0A00-000002000000}"/>
            </a:ext>
          </a:extLst>
        </xdr:cNvPr>
        <xdr:cNvSpPr>
          <a:spLocks noChangeShapeType="1"/>
        </xdr:cNvSpPr>
      </xdr:nvSpPr>
      <xdr:spPr bwMode="auto">
        <a:xfrm>
          <a:off x="9525" y="4257675"/>
          <a:ext cx="12763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32</xdr:row>
      <xdr:rowOff>9525</xdr:rowOff>
    </xdr:from>
    <xdr:to>
      <xdr:col>4</xdr:col>
      <xdr:colOff>0</xdr:colOff>
      <xdr:row>34</xdr:row>
      <xdr:rowOff>0</xdr:rowOff>
    </xdr:to>
    <xdr:sp macro="" textlink="">
      <xdr:nvSpPr>
        <xdr:cNvPr id="4" name="Line 61">
          <a:extLst>
            <a:ext uri="{FF2B5EF4-FFF2-40B4-BE49-F238E27FC236}">
              <a16:creationId xmlns:a16="http://schemas.microsoft.com/office/drawing/2014/main" id="{00000000-0008-0000-0A00-000004000000}"/>
            </a:ext>
          </a:extLst>
        </xdr:cNvPr>
        <xdr:cNvSpPr>
          <a:spLocks noChangeShapeType="1"/>
        </xdr:cNvSpPr>
      </xdr:nvSpPr>
      <xdr:spPr bwMode="auto">
        <a:xfrm>
          <a:off x="19050" y="7572375"/>
          <a:ext cx="10096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6</xdr:row>
      <xdr:rowOff>123825</xdr:rowOff>
    </xdr:from>
    <xdr:to>
      <xdr:col>5</xdr:col>
      <xdr:colOff>247650</xdr:colOff>
      <xdr:row>6</xdr:row>
      <xdr:rowOff>123825</xdr:rowOff>
    </xdr:to>
    <xdr:sp macro="" textlink="">
      <xdr:nvSpPr>
        <xdr:cNvPr id="5" name="Line 67">
          <a:extLst>
            <a:ext uri="{FF2B5EF4-FFF2-40B4-BE49-F238E27FC236}">
              <a16:creationId xmlns:a16="http://schemas.microsoft.com/office/drawing/2014/main" id="{00000000-0008-0000-0A00-000005000000}"/>
            </a:ext>
          </a:extLst>
        </xdr:cNvPr>
        <xdr:cNvSpPr>
          <a:spLocks noChangeShapeType="1"/>
        </xdr:cNvSpPr>
      </xdr:nvSpPr>
      <xdr:spPr bwMode="auto">
        <a:xfrm>
          <a:off x="1266825" y="1609725"/>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xdr:row>
      <xdr:rowOff>133350</xdr:rowOff>
    </xdr:from>
    <xdr:to>
      <xdr:col>9</xdr:col>
      <xdr:colOff>123825</xdr:colOff>
      <xdr:row>6</xdr:row>
      <xdr:rowOff>133350</xdr:rowOff>
    </xdr:to>
    <xdr:sp macro="" textlink="">
      <xdr:nvSpPr>
        <xdr:cNvPr id="6" name="Line 68">
          <a:extLst>
            <a:ext uri="{FF2B5EF4-FFF2-40B4-BE49-F238E27FC236}">
              <a16:creationId xmlns:a16="http://schemas.microsoft.com/office/drawing/2014/main" id="{00000000-0008-0000-0A00-000006000000}"/>
            </a:ext>
          </a:extLst>
        </xdr:cNvPr>
        <xdr:cNvSpPr>
          <a:spLocks noChangeShapeType="1"/>
        </xdr:cNvSpPr>
      </xdr:nvSpPr>
      <xdr:spPr bwMode="auto">
        <a:xfrm>
          <a:off x="2314575" y="1619250"/>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3</xdr:row>
      <xdr:rowOff>209550</xdr:rowOff>
    </xdr:from>
    <xdr:to>
      <xdr:col>9</xdr:col>
      <xdr:colOff>247650</xdr:colOff>
      <xdr:row>3</xdr:row>
      <xdr:rowOff>209550</xdr:rowOff>
    </xdr:to>
    <xdr:sp macro="" textlink="">
      <xdr:nvSpPr>
        <xdr:cNvPr id="7" name="Line 73">
          <a:extLst>
            <a:ext uri="{FF2B5EF4-FFF2-40B4-BE49-F238E27FC236}">
              <a16:creationId xmlns:a16="http://schemas.microsoft.com/office/drawing/2014/main" id="{00000000-0008-0000-0A00-000007000000}"/>
            </a:ext>
          </a:extLst>
        </xdr:cNvPr>
        <xdr:cNvSpPr>
          <a:spLocks noChangeShapeType="1"/>
        </xdr:cNvSpPr>
      </xdr:nvSpPr>
      <xdr:spPr bwMode="auto">
        <a:xfrm>
          <a:off x="2438400" y="98107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xdr:row>
      <xdr:rowOff>219075</xdr:rowOff>
    </xdr:from>
    <xdr:to>
      <xdr:col>16</xdr:col>
      <xdr:colOff>0</xdr:colOff>
      <xdr:row>3</xdr:row>
      <xdr:rowOff>219075</xdr:rowOff>
    </xdr:to>
    <xdr:sp macro="" textlink="">
      <xdr:nvSpPr>
        <xdr:cNvPr id="8" name="Line 84">
          <a:extLst>
            <a:ext uri="{FF2B5EF4-FFF2-40B4-BE49-F238E27FC236}">
              <a16:creationId xmlns:a16="http://schemas.microsoft.com/office/drawing/2014/main" id="{00000000-0008-0000-0A00-000008000000}"/>
            </a:ext>
          </a:extLst>
        </xdr:cNvPr>
        <xdr:cNvSpPr>
          <a:spLocks noChangeShapeType="1"/>
        </xdr:cNvSpPr>
      </xdr:nvSpPr>
      <xdr:spPr bwMode="auto">
        <a:xfrm>
          <a:off x="3857625" y="99060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9525</xdr:colOff>
      <xdr:row>4</xdr:row>
      <xdr:rowOff>123825</xdr:rowOff>
    </xdr:from>
    <xdr:to>
      <xdr:col>17</xdr:col>
      <xdr:colOff>9525</xdr:colOff>
      <xdr:row>4</xdr:row>
      <xdr:rowOff>123825</xdr:rowOff>
    </xdr:to>
    <xdr:sp macro="" textlink="">
      <xdr:nvSpPr>
        <xdr:cNvPr id="9" name="Line 86">
          <a:extLst>
            <a:ext uri="{FF2B5EF4-FFF2-40B4-BE49-F238E27FC236}">
              <a16:creationId xmlns:a16="http://schemas.microsoft.com/office/drawing/2014/main" id="{00000000-0008-0000-0A00-000009000000}"/>
            </a:ext>
          </a:extLst>
        </xdr:cNvPr>
        <xdr:cNvSpPr>
          <a:spLocks noChangeShapeType="1"/>
        </xdr:cNvSpPr>
      </xdr:nvSpPr>
      <xdr:spPr bwMode="auto">
        <a:xfrm>
          <a:off x="4124325" y="113347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7</xdr:row>
      <xdr:rowOff>104775</xdr:rowOff>
    </xdr:from>
    <xdr:to>
      <xdr:col>16</xdr:col>
      <xdr:colOff>9525</xdr:colOff>
      <xdr:row>7</xdr:row>
      <xdr:rowOff>104775</xdr:rowOff>
    </xdr:to>
    <xdr:sp macro="" textlink="">
      <xdr:nvSpPr>
        <xdr:cNvPr id="10" name="Line 88">
          <a:extLst>
            <a:ext uri="{FF2B5EF4-FFF2-40B4-BE49-F238E27FC236}">
              <a16:creationId xmlns:a16="http://schemas.microsoft.com/office/drawing/2014/main" id="{00000000-0008-0000-0A00-00000A000000}"/>
            </a:ext>
          </a:extLst>
        </xdr:cNvPr>
        <xdr:cNvSpPr>
          <a:spLocks noChangeShapeType="1"/>
        </xdr:cNvSpPr>
      </xdr:nvSpPr>
      <xdr:spPr bwMode="auto">
        <a:xfrm>
          <a:off x="3867150" y="182880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9525</xdr:colOff>
      <xdr:row>6</xdr:row>
      <xdr:rowOff>123825</xdr:rowOff>
    </xdr:from>
    <xdr:to>
      <xdr:col>16</xdr:col>
      <xdr:colOff>9525</xdr:colOff>
      <xdr:row>8</xdr:row>
      <xdr:rowOff>142875</xdr:rowOff>
    </xdr:to>
    <xdr:sp macro="" textlink="">
      <xdr:nvSpPr>
        <xdr:cNvPr id="11" name="Line 89">
          <a:extLst>
            <a:ext uri="{FF2B5EF4-FFF2-40B4-BE49-F238E27FC236}">
              <a16:creationId xmlns:a16="http://schemas.microsoft.com/office/drawing/2014/main" id="{00000000-0008-0000-0A00-00000B000000}"/>
            </a:ext>
          </a:extLst>
        </xdr:cNvPr>
        <xdr:cNvSpPr>
          <a:spLocks noChangeShapeType="1"/>
        </xdr:cNvSpPr>
      </xdr:nvSpPr>
      <xdr:spPr bwMode="auto">
        <a:xfrm>
          <a:off x="4124325" y="1609725"/>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6</xdr:row>
      <xdr:rowOff>123825</xdr:rowOff>
    </xdr:from>
    <xdr:to>
      <xdr:col>17</xdr:col>
      <xdr:colOff>0</xdr:colOff>
      <xdr:row>6</xdr:row>
      <xdr:rowOff>123825</xdr:rowOff>
    </xdr:to>
    <xdr:sp macro="" textlink="">
      <xdr:nvSpPr>
        <xdr:cNvPr id="12" name="Line 91">
          <a:extLst>
            <a:ext uri="{FF2B5EF4-FFF2-40B4-BE49-F238E27FC236}">
              <a16:creationId xmlns:a16="http://schemas.microsoft.com/office/drawing/2014/main" id="{00000000-0008-0000-0A00-00000C000000}"/>
            </a:ext>
          </a:extLst>
        </xdr:cNvPr>
        <xdr:cNvSpPr>
          <a:spLocks noChangeShapeType="1"/>
        </xdr:cNvSpPr>
      </xdr:nvSpPr>
      <xdr:spPr bwMode="auto">
        <a:xfrm>
          <a:off x="4133850" y="16097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19050</xdr:colOff>
      <xdr:row>8</xdr:row>
      <xdr:rowOff>142875</xdr:rowOff>
    </xdr:from>
    <xdr:to>
      <xdr:col>17</xdr:col>
      <xdr:colOff>9525</xdr:colOff>
      <xdr:row>8</xdr:row>
      <xdr:rowOff>142875</xdr:rowOff>
    </xdr:to>
    <xdr:sp macro="" textlink="">
      <xdr:nvSpPr>
        <xdr:cNvPr id="13" name="Line 93">
          <a:extLst>
            <a:ext uri="{FF2B5EF4-FFF2-40B4-BE49-F238E27FC236}">
              <a16:creationId xmlns:a16="http://schemas.microsoft.com/office/drawing/2014/main" id="{00000000-0008-0000-0A00-00000D000000}"/>
            </a:ext>
          </a:extLst>
        </xdr:cNvPr>
        <xdr:cNvSpPr>
          <a:spLocks noChangeShapeType="1"/>
        </xdr:cNvSpPr>
      </xdr:nvSpPr>
      <xdr:spPr bwMode="auto">
        <a:xfrm>
          <a:off x="4133850" y="21050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114300</xdr:colOff>
      <xdr:row>3</xdr:row>
      <xdr:rowOff>209550</xdr:rowOff>
    </xdr:from>
    <xdr:to>
      <xdr:col>9</xdr:col>
      <xdr:colOff>123825</xdr:colOff>
      <xdr:row>11</xdr:row>
      <xdr:rowOff>133350</xdr:rowOff>
    </xdr:to>
    <xdr:sp macro="" textlink="">
      <xdr:nvSpPr>
        <xdr:cNvPr id="14" name="Line 96">
          <a:extLst>
            <a:ext uri="{FF2B5EF4-FFF2-40B4-BE49-F238E27FC236}">
              <a16:creationId xmlns:a16="http://schemas.microsoft.com/office/drawing/2014/main" id="{00000000-0008-0000-0A00-00000E000000}"/>
            </a:ext>
          </a:extLst>
        </xdr:cNvPr>
        <xdr:cNvSpPr>
          <a:spLocks noChangeShapeType="1"/>
        </xdr:cNvSpPr>
      </xdr:nvSpPr>
      <xdr:spPr bwMode="auto">
        <a:xfrm flipH="1">
          <a:off x="2428875" y="981075"/>
          <a:ext cx="9525" cy="1857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7</xdr:row>
      <xdr:rowOff>114300</xdr:rowOff>
    </xdr:from>
    <xdr:to>
      <xdr:col>9</xdr:col>
      <xdr:colOff>247650</xdr:colOff>
      <xdr:row>7</xdr:row>
      <xdr:rowOff>114300</xdr:rowOff>
    </xdr:to>
    <xdr:sp macro="" textlink="">
      <xdr:nvSpPr>
        <xdr:cNvPr id="15" name="Line 100">
          <a:extLst>
            <a:ext uri="{FF2B5EF4-FFF2-40B4-BE49-F238E27FC236}">
              <a16:creationId xmlns:a16="http://schemas.microsoft.com/office/drawing/2014/main" id="{00000000-0008-0000-0A00-00000F000000}"/>
            </a:ext>
          </a:extLst>
        </xdr:cNvPr>
        <xdr:cNvSpPr>
          <a:spLocks noChangeShapeType="1"/>
        </xdr:cNvSpPr>
      </xdr:nvSpPr>
      <xdr:spPr bwMode="auto">
        <a:xfrm>
          <a:off x="2438400" y="183832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9525</xdr:colOff>
      <xdr:row>3</xdr:row>
      <xdr:rowOff>95250</xdr:rowOff>
    </xdr:from>
    <xdr:to>
      <xdr:col>16</xdr:col>
      <xdr:colOff>9525</xdr:colOff>
      <xdr:row>4</xdr:row>
      <xdr:rowOff>114300</xdr:rowOff>
    </xdr:to>
    <xdr:sp macro="" textlink="">
      <xdr:nvSpPr>
        <xdr:cNvPr id="16" name="Line 105">
          <a:extLst>
            <a:ext uri="{FF2B5EF4-FFF2-40B4-BE49-F238E27FC236}">
              <a16:creationId xmlns:a16="http://schemas.microsoft.com/office/drawing/2014/main" id="{00000000-0008-0000-0A00-000010000000}"/>
            </a:ext>
          </a:extLst>
        </xdr:cNvPr>
        <xdr:cNvSpPr>
          <a:spLocks noChangeShapeType="1"/>
        </xdr:cNvSpPr>
      </xdr:nvSpPr>
      <xdr:spPr bwMode="auto">
        <a:xfrm flipV="1">
          <a:off x="4124325" y="866775"/>
          <a:ext cx="0" cy="257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9525</xdr:colOff>
      <xdr:row>3</xdr:row>
      <xdr:rowOff>85725</xdr:rowOff>
    </xdr:from>
    <xdr:to>
      <xdr:col>17</xdr:col>
      <xdr:colOff>9525</xdr:colOff>
      <xdr:row>3</xdr:row>
      <xdr:rowOff>85725</xdr:rowOff>
    </xdr:to>
    <xdr:sp macro="" textlink="">
      <xdr:nvSpPr>
        <xdr:cNvPr id="17" name="Line 106">
          <a:extLst>
            <a:ext uri="{FF2B5EF4-FFF2-40B4-BE49-F238E27FC236}">
              <a16:creationId xmlns:a16="http://schemas.microsoft.com/office/drawing/2014/main" id="{00000000-0008-0000-0A00-000011000000}"/>
            </a:ext>
          </a:extLst>
        </xdr:cNvPr>
        <xdr:cNvSpPr>
          <a:spLocks noChangeShapeType="1"/>
        </xdr:cNvSpPr>
      </xdr:nvSpPr>
      <xdr:spPr bwMode="auto">
        <a:xfrm>
          <a:off x="4124325" y="85725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11</xdr:row>
      <xdr:rowOff>133350</xdr:rowOff>
    </xdr:from>
    <xdr:to>
      <xdr:col>9</xdr:col>
      <xdr:colOff>257175</xdr:colOff>
      <xdr:row>11</xdr:row>
      <xdr:rowOff>133350</xdr:rowOff>
    </xdr:to>
    <xdr:sp macro="" textlink="">
      <xdr:nvSpPr>
        <xdr:cNvPr id="18" name="Line 100">
          <a:extLst>
            <a:ext uri="{FF2B5EF4-FFF2-40B4-BE49-F238E27FC236}">
              <a16:creationId xmlns:a16="http://schemas.microsoft.com/office/drawing/2014/main" id="{00000000-0008-0000-0A00-000012000000}"/>
            </a:ext>
          </a:extLst>
        </xdr:cNvPr>
        <xdr:cNvSpPr>
          <a:spLocks noChangeShapeType="1"/>
        </xdr:cNvSpPr>
      </xdr:nvSpPr>
      <xdr:spPr bwMode="auto">
        <a:xfrm>
          <a:off x="2438400" y="283845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11</xdr:row>
      <xdr:rowOff>114300</xdr:rowOff>
    </xdr:from>
    <xdr:to>
      <xdr:col>16</xdr:col>
      <xdr:colOff>0</xdr:colOff>
      <xdr:row>11</xdr:row>
      <xdr:rowOff>114300</xdr:rowOff>
    </xdr:to>
    <xdr:sp macro="" textlink="">
      <xdr:nvSpPr>
        <xdr:cNvPr id="19" name="Line 84">
          <a:extLst>
            <a:ext uri="{FF2B5EF4-FFF2-40B4-BE49-F238E27FC236}">
              <a16:creationId xmlns:a16="http://schemas.microsoft.com/office/drawing/2014/main" id="{00000000-0008-0000-0A00-000013000000}"/>
            </a:ext>
          </a:extLst>
        </xdr:cNvPr>
        <xdr:cNvSpPr>
          <a:spLocks noChangeShapeType="1"/>
        </xdr:cNvSpPr>
      </xdr:nvSpPr>
      <xdr:spPr bwMode="auto">
        <a:xfrm>
          <a:off x="3857625" y="281940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257175</xdr:colOff>
      <xdr:row>10</xdr:row>
      <xdr:rowOff>133350</xdr:rowOff>
    </xdr:from>
    <xdr:to>
      <xdr:col>15</xdr:col>
      <xdr:colOff>257175</xdr:colOff>
      <xdr:row>12</xdr:row>
      <xdr:rowOff>133350</xdr:rowOff>
    </xdr:to>
    <xdr:sp macro="" textlink="">
      <xdr:nvSpPr>
        <xdr:cNvPr id="20" name="Line 105">
          <a:extLst>
            <a:ext uri="{FF2B5EF4-FFF2-40B4-BE49-F238E27FC236}">
              <a16:creationId xmlns:a16="http://schemas.microsoft.com/office/drawing/2014/main" id="{00000000-0008-0000-0A00-000014000000}"/>
            </a:ext>
          </a:extLst>
        </xdr:cNvPr>
        <xdr:cNvSpPr>
          <a:spLocks noChangeShapeType="1"/>
        </xdr:cNvSpPr>
      </xdr:nvSpPr>
      <xdr:spPr bwMode="auto">
        <a:xfrm flipH="1" flipV="1">
          <a:off x="4114800" y="2571750"/>
          <a:ext cx="0"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123825</xdr:rowOff>
    </xdr:from>
    <xdr:to>
      <xdr:col>17</xdr:col>
      <xdr:colOff>0</xdr:colOff>
      <xdr:row>10</xdr:row>
      <xdr:rowOff>123825</xdr:rowOff>
    </xdr:to>
    <xdr:sp macro="" textlink="">
      <xdr:nvSpPr>
        <xdr:cNvPr id="21" name="Line 106">
          <a:extLst>
            <a:ext uri="{FF2B5EF4-FFF2-40B4-BE49-F238E27FC236}">
              <a16:creationId xmlns:a16="http://schemas.microsoft.com/office/drawing/2014/main" id="{00000000-0008-0000-0A00-000015000000}"/>
            </a:ext>
          </a:extLst>
        </xdr:cNvPr>
        <xdr:cNvSpPr>
          <a:spLocks noChangeShapeType="1"/>
        </xdr:cNvSpPr>
      </xdr:nvSpPr>
      <xdr:spPr bwMode="auto">
        <a:xfrm>
          <a:off x="4114800" y="2562225"/>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xdr:row>
      <xdr:rowOff>133350</xdr:rowOff>
    </xdr:from>
    <xdr:to>
      <xdr:col>17</xdr:col>
      <xdr:colOff>0</xdr:colOff>
      <xdr:row>12</xdr:row>
      <xdr:rowOff>133350</xdr:rowOff>
    </xdr:to>
    <xdr:sp macro="" textlink="">
      <xdr:nvSpPr>
        <xdr:cNvPr id="22" name="Line 106">
          <a:extLst>
            <a:ext uri="{FF2B5EF4-FFF2-40B4-BE49-F238E27FC236}">
              <a16:creationId xmlns:a16="http://schemas.microsoft.com/office/drawing/2014/main" id="{00000000-0008-0000-0A00-000016000000}"/>
            </a:ext>
          </a:extLst>
        </xdr:cNvPr>
        <xdr:cNvSpPr>
          <a:spLocks noChangeShapeType="1"/>
        </xdr:cNvSpPr>
      </xdr:nvSpPr>
      <xdr:spPr bwMode="auto">
        <a:xfrm>
          <a:off x="4114800" y="310515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xdr:row>
      <xdr:rowOff>142875</xdr:rowOff>
    </xdr:from>
    <xdr:to>
      <xdr:col>9</xdr:col>
      <xdr:colOff>123825</xdr:colOff>
      <xdr:row>6</xdr:row>
      <xdr:rowOff>142875</xdr:rowOff>
    </xdr:to>
    <xdr:sp macro="" textlink="">
      <xdr:nvSpPr>
        <xdr:cNvPr id="27" name="Line 68">
          <a:extLst>
            <a:ext uri="{FF2B5EF4-FFF2-40B4-BE49-F238E27FC236}">
              <a16:creationId xmlns:a16="http://schemas.microsoft.com/office/drawing/2014/main" id="{00000000-0008-0000-0A00-00001B000000}"/>
            </a:ext>
          </a:extLst>
        </xdr:cNvPr>
        <xdr:cNvSpPr>
          <a:spLocks noChangeShapeType="1"/>
        </xdr:cNvSpPr>
      </xdr:nvSpPr>
      <xdr:spPr bwMode="auto">
        <a:xfrm>
          <a:off x="2314575" y="162877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19050</xdr:colOff>
      <xdr:row>9</xdr:row>
      <xdr:rowOff>28575</xdr:rowOff>
    </xdr:from>
    <xdr:to>
      <xdr:col>8</xdr:col>
      <xdr:colOff>219075</xdr:colOff>
      <xdr:row>9</xdr:row>
      <xdr:rowOff>228600</xdr:rowOff>
    </xdr:to>
    <xdr:sp macro="" textlink="">
      <xdr:nvSpPr>
        <xdr:cNvPr id="3" name="右矢印 2">
          <a:extLst>
            <a:ext uri="{FF2B5EF4-FFF2-40B4-BE49-F238E27FC236}">
              <a16:creationId xmlns:a16="http://schemas.microsoft.com/office/drawing/2014/main" id="{00000000-0008-0000-0D00-000003000000}"/>
            </a:ext>
          </a:extLst>
        </xdr:cNvPr>
        <xdr:cNvSpPr/>
      </xdr:nvSpPr>
      <xdr:spPr>
        <a:xfrm>
          <a:off x="1800225" y="1733550"/>
          <a:ext cx="1914525"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11</xdr:row>
      <xdr:rowOff>47625</xdr:rowOff>
    </xdr:from>
    <xdr:to>
      <xdr:col>9</xdr:col>
      <xdr:colOff>9525</xdr:colOff>
      <xdr:row>12</xdr:row>
      <xdr:rowOff>28575</xdr:rowOff>
    </xdr:to>
    <xdr:sp macro="" textlink="">
      <xdr:nvSpPr>
        <xdr:cNvPr id="4" name="右矢印 3">
          <a:extLst>
            <a:ext uri="{FF2B5EF4-FFF2-40B4-BE49-F238E27FC236}">
              <a16:creationId xmlns:a16="http://schemas.microsoft.com/office/drawing/2014/main" id="{00000000-0008-0000-0D00-000004000000}"/>
            </a:ext>
          </a:extLst>
        </xdr:cNvPr>
        <xdr:cNvSpPr/>
      </xdr:nvSpPr>
      <xdr:spPr>
        <a:xfrm>
          <a:off x="1800225" y="2247900"/>
          <a:ext cx="1924050" cy="228600"/>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25</xdr:row>
      <xdr:rowOff>0</xdr:rowOff>
    </xdr:from>
    <xdr:to>
      <xdr:col>14</xdr:col>
      <xdr:colOff>333375</xdr:colOff>
      <xdr:row>25</xdr:row>
      <xdr:rowOff>238125</xdr:rowOff>
    </xdr:to>
    <xdr:sp macro="" textlink="">
      <xdr:nvSpPr>
        <xdr:cNvPr id="5" name="右矢印 4">
          <a:extLst>
            <a:ext uri="{FF2B5EF4-FFF2-40B4-BE49-F238E27FC236}">
              <a16:creationId xmlns:a16="http://schemas.microsoft.com/office/drawing/2014/main" id="{00000000-0008-0000-0D00-000005000000}"/>
            </a:ext>
          </a:extLst>
        </xdr:cNvPr>
        <xdr:cNvSpPr/>
      </xdr:nvSpPr>
      <xdr:spPr>
        <a:xfrm>
          <a:off x="4410075" y="6181725"/>
          <a:ext cx="1885950" cy="2381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695324</xdr:colOff>
      <xdr:row>22</xdr:row>
      <xdr:rowOff>209550</xdr:rowOff>
    </xdr:from>
    <xdr:to>
      <xdr:col>15</xdr:col>
      <xdr:colOff>19049</xdr:colOff>
      <xdr:row>23</xdr:row>
      <xdr:rowOff>200025</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4410074" y="5648325"/>
          <a:ext cx="1905000" cy="2381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15</xdr:row>
      <xdr:rowOff>38100</xdr:rowOff>
    </xdr:from>
    <xdr:to>
      <xdr:col>8</xdr:col>
      <xdr:colOff>200025</xdr:colOff>
      <xdr:row>15</xdr:row>
      <xdr:rowOff>238125</xdr:rowOff>
    </xdr:to>
    <xdr:sp macro="" textlink="">
      <xdr:nvSpPr>
        <xdr:cNvPr id="7" name="右矢印 6">
          <a:extLst>
            <a:ext uri="{FF2B5EF4-FFF2-40B4-BE49-F238E27FC236}">
              <a16:creationId xmlns:a16="http://schemas.microsoft.com/office/drawing/2014/main" id="{00000000-0008-0000-0D00-000007000000}"/>
            </a:ext>
          </a:extLst>
        </xdr:cNvPr>
        <xdr:cNvSpPr/>
      </xdr:nvSpPr>
      <xdr:spPr>
        <a:xfrm>
          <a:off x="1781175" y="3743325"/>
          <a:ext cx="1933575"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17</xdr:row>
      <xdr:rowOff>28575</xdr:rowOff>
    </xdr:from>
    <xdr:to>
      <xdr:col>8</xdr:col>
      <xdr:colOff>200025</xdr:colOff>
      <xdr:row>17</xdr:row>
      <xdr:rowOff>228600</xdr:rowOff>
    </xdr:to>
    <xdr:sp macro="" textlink="">
      <xdr:nvSpPr>
        <xdr:cNvPr id="8" name="右矢印 7">
          <a:extLst>
            <a:ext uri="{FF2B5EF4-FFF2-40B4-BE49-F238E27FC236}">
              <a16:creationId xmlns:a16="http://schemas.microsoft.com/office/drawing/2014/main" id="{00000000-0008-0000-0D00-000008000000}"/>
            </a:ext>
          </a:extLst>
        </xdr:cNvPr>
        <xdr:cNvSpPr/>
      </xdr:nvSpPr>
      <xdr:spPr>
        <a:xfrm>
          <a:off x="1781175" y="4229100"/>
          <a:ext cx="1933575"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19</xdr:row>
      <xdr:rowOff>9525</xdr:rowOff>
    </xdr:from>
    <xdr:to>
      <xdr:col>8</xdr:col>
      <xdr:colOff>209550</xdr:colOff>
      <xdr:row>19</xdr:row>
      <xdr:rowOff>209550</xdr:rowOff>
    </xdr:to>
    <xdr:sp macro="" textlink="">
      <xdr:nvSpPr>
        <xdr:cNvPr id="9" name="右矢印 8">
          <a:extLst>
            <a:ext uri="{FF2B5EF4-FFF2-40B4-BE49-F238E27FC236}">
              <a16:creationId xmlns:a16="http://schemas.microsoft.com/office/drawing/2014/main" id="{00000000-0008-0000-0D00-000009000000}"/>
            </a:ext>
          </a:extLst>
        </xdr:cNvPr>
        <xdr:cNvSpPr/>
      </xdr:nvSpPr>
      <xdr:spPr>
        <a:xfrm>
          <a:off x="1790700" y="4705350"/>
          <a:ext cx="1924050"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21</xdr:row>
      <xdr:rowOff>28575</xdr:rowOff>
    </xdr:from>
    <xdr:to>
      <xdr:col>8</xdr:col>
      <xdr:colOff>209550</xdr:colOff>
      <xdr:row>21</xdr:row>
      <xdr:rowOff>228600</xdr:rowOff>
    </xdr:to>
    <xdr:sp macro="" textlink="">
      <xdr:nvSpPr>
        <xdr:cNvPr id="10" name="右矢印 9">
          <a:extLst>
            <a:ext uri="{FF2B5EF4-FFF2-40B4-BE49-F238E27FC236}">
              <a16:creationId xmlns:a16="http://schemas.microsoft.com/office/drawing/2014/main" id="{00000000-0008-0000-0D00-00000A000000}"/>
            </a:ext>
          </a:extLst>
        </xdr:cNvPr>
        <xdr:cNvSpPr/>
      </xdr:nvSpPr>
      <xdr:spPr>
        <a:xfrm>
          <a:off x="1790700" y="5219700"/>
          <a:ext cx="1924050"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23</xdr:row>
      <xdr:rowOff>19050</xdr:rowOff>
    </xdr:from>
    <xdr:to>
      <xdr:col>8</xdr:col>
      <xdr:colOff>238125</xdr:colOff>
      <xdr:row>23</xdr:row>
      <xdr:rowOff>219075</xdr:rowOff>
    </xdr:to>
    <xdr:sp macro="" textlink="">
      <xdr:nvSpPr>
        <xdr:cNvPr id="11" name="右矢印 10">
          <a:extLst>
            <a:ext uri="{FF2B5EF4-FFF2-40B4-BE49-F238E27FC236}">
              <a16:creationId xmlns:a16="http://schemas.microsoft.com/office/drawing/2014/main" id="{00000000-0008-0000-0D00-00000B000000}"/>
            </a:ext>
          </a:extLst>
        </xdr:cNvPr>
        <xdr:cNvSpPr/>
      </xdr:nvSpPr>
      <xdr:spPr>
        <a:xfrm>
          <a:off x="1819275" y="5705475"/>
          <a:ext cx="1895475"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25</xdr:row>
      <xdr:rowOff>38100</xdr:rowOff>
    </xdr:from>
    <xdr:to>
      <xdr:col>8</xdr:col>
      <xdr:colOff>209550</xdr:colOff>
      <xdr:row>25</xdr:row>
      <xdr:rowOff>238125</xdr:rowOff>
    </xdr:to>
    <xdr:sp macro="" textlink="">
      <xdr:nvSpPr>
        <xdr:cNvPr id="12" name="右矢印 11">
          <a:extLst>
            <a:ext uri="{FF2B5EF4-FFF2-40B4-BE49-F238E27FC236}">
              <a16:creationId xmlns:a16="http://schemas.microsoft.com/office/drawing/2014/main" id="{00000000-0008-0000-0D00-00000C000000}"/>
            </a:ext>
          </a:extLst>
        </xdr:cNvPr>
        <xdr:cNvSpPr/>
      </xdr:nvSpPr>
      <xdr:spPr>
        <a:xfrm>
          <a:off x="1790700" y="6219825"/>
          <a:ext cx="1924050"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27</xdr:row>
      <xdr:rowOff>19050</xdr:rowOff>
    </xdr:from>
    <xdr:to>
      <xdr:col>8</xdr:col>
      <xdr:colOff>219075</xdr:colOff>
      <xdr:row>27</xdr:row>
      <xdr:rowOff>219075</xdr:rowOff>
    </xdr:to>
    <xdr:sp macro="" textlink="">
      <xdr:nvSpPr>
        <xdr:cNvPr id="13" name="右矢印 12">
          <a:extLst>
            <a:ext uri="{FF2B5EF4-FFF2-40B4-BE49-F238E27FC236}">
              <a16:creationId xmlns:a16="http://schemas.microsoft.com/office/drawing/2014/main" id="{00000000-0008-0000-0D00-00000D000000}"/>
            </a:ext>
          </a:extLst>
        </xdr:cNvPr>
        <xdr:cNvSpPr/>
      </xdr:nvSpPr>
      <xdr:spPr>
        <a:xfrm>
          <a:off x="1800225" y="6696075"/>
          <a:ext cx="1914525" cy="2000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36</xdr:row>
      <xdr:rowOff>19050</xdr:rowOff>
    </xdr:from>
    <xdr:to>
      <xdr:col>14</xdr:col>
      <xdr:colOff>333375</xdr:colOff>
      <xdr:row>36</xdr:row>
      <xdr:rowOff>238125</xdr:rowOff>
    </xdr:to>
    <xdr:sp macro="" textlink="">
      <xdr:nvSpPr>
        <xdr:cNvPr id="14" name="右矢印 13">
          <a:extLst>
            <a:ext uri="{FF2B5EF4-FFF2-40B4-BE49-F238E27FC236}">
              <a16:creationId xmlns:a16="http://schemas.microsoft.com/office/drawing/2014/main" id="{00000000-0008-0000-0D00-00000E000000}"/>
            </a:ext>
          </a:extLst>
        </xdr:cNvPr>
        <xdr:cNvSpPr/>
      </xdr:nvSpPr>
      <xdr:spPr>
        <a:xfrm>
          <a:off x="1800225" y="8486775"/>
          <a:ext cx="4495800" cy="21907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1143000</xdr:colOff>
      <xdr:row>12</xdr:row>
      <xdr:rowOff>114300</xdr:rowOff>
    </xdr:from>
    <xdr:to>
      <xdr:col>6</xdr:col>
      <xdr:colOff>504825</xdr:colOff>
      <xdr:row>12</xdr:row>
      <xdr:rowOff>247650</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1771650" y="2562225"/>
          <a:ext cx="86677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13</xdr:row>
      <xdr:rowOff>133350</xdr:rowOff>
    </xdr:from>
    <xdr:to>
      <xdr:col>6</xdr:col>
      <xdr:colOff>962025</xdr:colOff>
      <xdr:row>13</xdr:row>
      <xdr:rowOff>266700</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1790700" y="2962275"/>
          <a:ext cx="1304925" cy="1333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433389</xdr:colOff>
      <xdr:row>11</xdr:row>
      <xdr:rowOff>109538</xdr:rowOff>
    </xdr:from>
    <xdr:to>
      <xdr:col>6</xdr:col>
      <xdr:colOff>581025</xdr:colOff>
      <xdr:row>12</xdr:row>
      <xdr:rowOff>247650</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rot="16200000">
          <a:off x="2447926" y="2428876"/>
          <a:ext cx="385762" cy="147636"/>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13</xdr:row>
      <xdr:rowOff>428624</xdr:rowOff>
    </xdr:from>
    <xdr:to>
      <xdr:col>6</xdr:col>
      <xdr:colOff>171450</xdr:colOff>
      <xdr:row>13</xdr:row>
      <xdr:rowOff>571499</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1781175" y="3257549"/>
          <a:ext cx="523875" cy="1428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11</xdr:row>
      <xdr:rowOff>161923</xdr:rowOff>
    </xdr:from>
    <xdr:to>
      <xdr:col>6</xdr:col>
      <xdr:colOff>1104900</xdr:colOff>
      <xdr:row>13</xdr:row>
      <xdr:rowOff>190499</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rot="16200000">
          <a:off x="2824162" y="2605086"/>
          <a:ext cx="657226" cy="1714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85724</xdr:colOff>
      <xdr:row>13</xdr:row>
      <xdr:rowOff>390525</xdr:rowOff>
    </xdr:from>
    <xdr:to>
      <xdr:col>7</xdr:col>
      <xdr:colOff>161924</xdr:colOff>
      <xdr:row>14</xdr:row>
      <xdr:rowOff>28575</xdr:rowOff>
    </xdr:to>
    <xdr:sp macro="" textlink="">
      <xdr:nvSpPr>
        <xdr:cNvPr id="20" name="テキスト ボックス 19">
          <a:extLst>
            <a:ext uri="{FF2B5EF4-FFF2-40B4-BE49-F238E27FC236}">
              <a16:creationId xmlns:a16="http://schemas.microsoft.com/office/drawing/2014/main" id="{00000000-0008-0000-0D00-000014000000}"/>
            </a:ext>
          </a:extLst>
        </xdr:cNvPr>
        <xdr:cNvSpPr txBox="1"/>
      </xdr:nvSpPr>
      <xdr:spPr>
        <a:xfrm>
          <a:off x="2000249" y="3219450"/>
          <a:ext cx="1457325"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桃花台汚水中継ポンプ場</a:t>
          </a:r>
        </a:p>
      </xdr:txBody>
    </xdr:sp>
    <xdr:clientData/>
  </xdr:twoCellAnchor>
  <xdr:twoCellAnchor>
    <xdr:from>
      <xdr:col>6</xdr:col>
      <xdr:colOff>962025</xdr:colOff>
      <xdr:row>13</xdr:row>
      <xdr:rowOff>9525</xdr:rowOff>
    </xdr:from>
    <xdr:to>
      <xdr:col>6</xdr:col>
      <xdr:colOff>1109661</xdr:colOff>
      <xdr:row>13</xdr:row>
      <xdr:rowOff>395287</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rot="16200000">
          <a:off x="2976562" y="2957513"/>
          <a:ext cx="385762" cy="147636"/>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9</xdr:row>
      <xdr:rowOff>85725</xdr:rowOff>
    </xdr:from>
    <xdr:to>
      <xdr:col>12</xdr:col>
      <xdr:colOff>514350</xdr:colOff>
      <xdr:row>9</xdr:row>
      <xdr:rowOff>219075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4419600" y="1790700"/>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11</xdr:row>
      <xdr:rowOff>85725</xdr:rowOff>
    </xdr:from>
    <xdr:to>
      <xdr:col>12</xdr:col>
      <xdr:colOff>504825</xdr:colOff>
      <xdr:row>11</xdr:row>
      <xdr:rowOff>219075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4410075" y="2286000"/>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490538</xdr:colOff>
      <xdr:row>9</xdr:row>
      <xdr:rowOff>85728</xdr:rowOff>
    </xdr:from>
    <xdr:to>
      <xdr:col>12</xdr:col>
      <xdr:colOff>647700</xdr:colOff>
      <xdr:row>23</xdr:row>
      <xdr:rowOff>85729</xdr:rowOff>
    </xdr:to>
    <xdr:sp macro="" textlink="">
      <xdr:nvSpPr>
        <xdr:cNvPr id="24" name="正方形/長方形 23">
          <a:extLst>
            <a:ext uri="{FF2B5EF4-FFF2-40B4-BE49-F238E27FC236}">
              <a16:creationId xmlns:a16="http://schemas.microsoft.com/office/drawing/2014/main" id="{00000000-0008-0000-0D00-000018000000}"/>
            </a:ext>
          </a:extLst>
        </xdr:cNvPr>
        <xdr:cNvSpPr/>
      </xdr:nvSpPr>
      <xdr:spPr>
        <a:xfrm rot="5400000">
          <a:off x="3369468" y="3702848"/>
          <a:ext cx="3981451" cy="157162"/>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471489</xdr:colOff>
      <xdr:row>25</xdr:row>
      <xdr:rowOff>71438</xdr:rowOff>
    </xdr:from>
    <xdr:to>
      <xdr:col>12</xdr:col>
      <xdr:colOff>657225</xdr:colOff>
      <xdr:row>27</xdr:row>
      <xdr:rowOff>200025</xdr:rowOff>
    </xdr:to>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rot="16200000">
          <a:off x="5043488" y="6472239"/>
          <a:ext cx="623887" cy="185736"/>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685800</xdr:colOff>
      <xdr:row>15</xdr:row>
      <xdr:rowOff>76200</xdr:rowOff>
    </xdr:from>
    <xdr:to>
      <xdr:col>12</xdr:col>
      <xdr:colOff>495300</xdr:colOff>
      <xdr:row>15</xdr:row>
      <xdr:rowOff>209550</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4400550" y="3781425"/>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57150</xdr:rowOff>
    </xdr:from>
    <xdr:to>
      <xdr:col>12</xdr:col>
      <xdr:colOff>504825</xdr:colOff>
      <xdr:row>17</xdr:row>
      <xdr:rowOff>190500</xdr:rowOff>
    </xdr:to>
    <xdr:sp macro="" textlink="">
      <xdr:nvSpPr>
        <xdr:cNvPr id="27" name="正方形/長方形 26">
          <a:extLst>
            <a:ext uri="{FF2B5EF4-FFF2-40B4-BE49-F238E27FC236}">
              <a16:creationId xmlns:a16="http://schemas.microsoft.com/office/drawing/2014/main" id="{00000000-0008-0000-0D00-00001B000000}"/>
            </a:ext>
          </a:extLst>
        </xdr:cNvPr>
        <xdr:cNvSpPr/>
      </xdr:nvSpPr>
      <xdr:spPr>
        <a:xfrm>
          <a:off x="4410075" y="4257675"/>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19</xdr:row>
      <xdr:rowOff>104775</xdr:rowOff>
    </xdr:from>
    <xdr:to>
      <xdr:col>12</xdr:col>
      <xdr:colOff>504825</xdr:colOff>
      <xdr:row>19</xdr:row>
      <xdr:rowOff>238125</xdr:rowOff>
    </xdr:to>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4410075" y="4800600"/>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21</xdr:row>
      <xdr:rowOff>95250</xdr:rowOff>
    </xdr:from>
    <xdr:to>
      <xdr:col>12</xdr:col>
      <xdr:colOff>504825</xdr:colOff>
      <xdr:row>21</xdr:row>
      <xdr:rowOff>228600</xdr:rowOff>
    </xdr:to>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4410075" y="5286375"/>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27</xdr:row>
      <xdr:rowOff>66675</xdr:rowOff>
    </xdr:from>
    <xdr:to>
      <xdr:col>12</xdr:col>
      <xdr:colOff>504825</xdr:colOff>
      <xdr:row>27</xdr:row>
      <xdr:rowOff>200025</xdr:rowOff>
    </xdr:to>
    <xdr:sp macro="" textlink="">
      <xdr:nvSpPr>
        <xdr:cNvPr id="30" name="正方形/長方形 29">
          <a:extLst>
            <a:ext uri="{FF2B5EF4-FFF2-40B4-BE49-F238E27FC236}">
              <a16:creationId xmlns:a16="http://schemas.microsoft.com/office/drawing/2014/main" id="{00000000-0008-0000-0D00-00001E000000}"/>
            </a:ext>
          </a:extLst>
        </xdr:cNvPr>
        <xdr:cNvSpPr/>
      </xdr:nvSpPr>
      <xdr:spPr>
        <a:xfrm>
          <a:off x="4410075" y="6743700"/>
          <a:ext cx="885825" cy="1333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180975</xdr:rowOff>
    </xdr:from>
    <xdr:to>
      <xdr:col>13</xdr:col>
      <xdr:colOff>95250</xdr:colOff>
      <xdr:row>23</xdr:row>
      <xdr:rowOff>200025</xdr:rowOff>
    </xdr:to>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791075" y="5619750"/>
          <a:ext cx="1095375"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anose="020B0609070205080204" pitchFamily="49" charset="-128"/>
              <a:ea typeface="ＭＳ ゴシック" panose="020B0609070205080204" pitchFamily="49" charset="-128"/>
            </a:rPr>
            <a:t>犬山幹線</a:t>
          </a:r>
        </a:p>
      </xdr:txBody>
    </xdr:sp>
    <xdr:clientData/>
  </xdr:twoCellAnchor>
  <xdr:twoCellAnchor>
    <xdr:from>
      <xdr:col>12</xdr:col>
      <xdr:colOff>9524</xdr:colOff>
      <xdr:row>24</xdr:row>
      <xdr:rowOff>219075</xdr:rowOff>
    </xdr:from>
    <xdr:to>
      <xdr:col>13</xdr:col>
      <xdr:colOff>104774</xdr:colOff>
      <xdr:row>25</xdr:row>
      <xdr:rowOff>238125</xdr:rowOff>
    </xdr:to>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800599" y="6153150"/>
          <a:ext cx="1095375"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anose="020B0609070205080204" pitchFamily="49" charset="-128"/>
              <a:ea typeface="ＭＳ ゴシック" panose="020B0609070205080204" pitchFamily="49" charset="-128"/>
            </a:rPr>
            <a:t>大口幹線</a:t>
          </a:r>
        </a:p>
      </xdr:txBody>
    </xdr:sp>
    <xdr:clientData/>
  </xdr:twoCellAnchor>
  <xdr:twoCellAnchor>
    <xdr:from>
      <xdr:col>16</xdr:col>
      <xdr:colOff>0</xdr:colOff>
      <xdr:row>23</xdr:row>
      <xdr:rowOff>104775</xdr:rowOff>
    </xdr:from>
    <xdr:to>
      <xdr:col>16</xdr:col>
      <xdr:colOff>304800</xdr:colOff>
      <xdr:row>24</xdr:row>
      <xdr:rowOff>133350</xdr:rowOff>
    </xdr:to>
    <xdr:sp macro="" textlink="">
      <xdr:nvSpPr>
        <xdr:cNvPr id="33" name="右矢印 32">
          <a:extLst>
            <a:ext uri="{FF2B5EF4-FFF2-40B4-BE49-F238E27FC236}">
              <a16:creationId xmlns:a16="http://schemas.microsoft.com/office/drawing/2014/main" id="{00000000-0008-0000-0D00-000021000000}"/>
            </a:ext>
          </a:extLst>
        </xdr:cNvPr>
        <xdr:cNvSpPr/>
      </xdr:nvSpPr>
      <xdr:spPr>
        <a:xfrm>
          <a:off x="7543800" y="5791200"/>
          <a:ext cx="304800" cy="276225"/>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36</xdr:row>
      <xdr:rowOff>0</xdr:rowOff>
    </xdr:from>
    <xdr:to>
      <xdr:col>17</xdr:col>
      <xdr:colOff>19050</xdr:colOff>
      <xdr:row>37</xdr:row>
      <xdr:rowOff>28575</xdr:rowOff>
    </xdr:to>
    <xdr:sp macro="" textlink="">
      <xdr:nvSpPr>
        <xdr:cNvPr id="34" name="右矢印 33">
          <a:extLst>
            <a:ext uri="{FF2B5EF4-FFF2-40B4-BE49-F238E27FC236}">
              <a16:creationId xmlns:a16="http://schemas.microsoft.com/office/drawing/2014/main" id="{00000000-0008-0000-0D00-000022000000}"/>
            </a:ext>
          </a:extLst>
        </xdr:cNvPr>
        <xdr:cNvSpPr/>
      </xdr:nvSpPr>
      <xdr:spPr>
        <a:xfrm>
          <a:off x="7543800" y="8467725"/>
          <a:ext cx="333375" cy="276225"/>
        </a:xfrm>
        <a:prstGeom prst="rightArrow">
          <a:avLst/>
        </a:prstGeom>
        <a:solidFill>
          <a:srgbClr val="002060"/>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BCC16-F469-4983-A8C0-BC0893C31B96}">
  <dimension ref="A1:K108"/>
  <sheetViews>
    <sheetView view="pageBreakPreview" zoomScale="80" zoomScaleNormal="100" zoomScaleSheetLayoutView="80" workbookViewId="0">
      <selection activeCell="I12" sqref="I12"/>
    </sheetView>
  </sheetViews>
  <sheetFormatPr defaultRowHeight="13.5"/>
  <cols>
    <col min="1" max="1" width="2.375" style="319" customWidth="1"/>
    <col min="2" max="2" width="4.875" style="319" customWidth="1"/>
    <col min="3" max="3" width="10.625" style="319" customWidth="1"/>
    <col min="4" max="4" width="21.125" style="319" customWidth="1"/>
    <col min="5" max="5" width="3.5" style="319" bestFit="1" customWidth="1"/>
    <col min="6" max="6" width="2.375" style="319" customWidth="1"/>
    <col min="7" max="7" width="3" style="319" customWidth="1"/>
    <col min="8" max="9" width="10.625" style="319" customWidth="1"/>
    <col min="10" max="10" width="13.625" style="319" customWidth="1"/>
    <col min="11" max="11" width="3.5" style="319" bestFit="1" customWidth="1"/>
    <col min="12" max="256" width="9" style="319"/>
    <col min="257" max="257" width="3.875" style="319" customWidth="1"/>
    <col min="258" max="258" width="4.875" style="319" customWidth="1"/>
    <col min="259" max="259" width="10.625" style="319" customWidth="1"/>
    <col min="260" max="260" width="21.125" style="319" customWidth="1"/>
    <col min="261" max="261" width="6.25" style="319" customWidth="1"/>
    <col min="262" max="262" width="2.375" style="319" customWidth="1"/>
    <col min="263" max="263" width="4.375" style="319" customWidth="1"/>
    <col min="264" max="265" width="10.625" style="319" customWidth="1"/>
    <col min="266" max="266" width="13.625" style="319" customWidth="1"/>
    <col min="267" max="267" width="5" style="319" customWidth="1"/>
    <col min="268" max="512" width="9" style="319"/>
    <col min="513" max="513" width="3.875" style="319" customWidth="1"/>
    <col min="514" max="514" width="4.875" style="319" customWidth="1"/>
    <col min="515" max="515" width="10.625" style="319" customWidth="1"/>
    <col min="516" max="516" width="21.125" style="319" customWidth="1"/>
    <col min="517" max="517" width="6.25" style="319" customWidth="1"/>
    <col min="518" max="518" width="2.375" style="319" customWidth="1"/>
    <col min="519" max="519" width="4.375" style="319" customWidth="1"/>
    <col min="520" max="521" width="10.625" style="319" customWidth="1"/>
    <col min="522" max="522" width="13.625" style="319" customWidth="1"/>
    <col min="523" max="523" width="5" style="319" customWidth="1"/>
    <col min="524" max="768" width="9" style="319"/>
    <col min="769" max="769" width="3.875" style="319" customWidth="1"/>
    <col min="770" max="770" width="4.875" style="319" customWidth="1"/>
    <col min="771" max="771" width="10.625" style="319" customWidth="1"/>
    <col min="772" max="772" width="21.125" style="319" customWidth="1"/>
    <col min="773" max="773" width="6.25" style="319" customWidth="1"/>
    <col min="774" max="774" width="2.375" style="319" customWidth="1"/>
    <col min="775" max="775" width="4.375" style="319" customWidth="1"/>
    <col min="776" max="777" width="10.625" style="319" customWidth="1"/>
    <col min="778" max="778" width="13.625" style="319" customWidth="1"/>
    <col min="779" max="779" width="5" style="319" customWidth="1"/>
    <col min="780" max="1024" width="9" style="319"/>
    <col min="1025" max="1025" width="3.875" style="319" customWidth="1"/>
    <col min="1026" max="1026" width="4.875" style="319" customWidth="1"/>
    <col min="1027" max="1027" width="10.625" style="319" customWidth="1"/>
    <col min="1028" max="1028" width="21.125" style="319" customWidth="1"/>
    <col min="1029" max="1029" width="6.25" style="319" customWidth="1"/>
    <col min="1030" max="1030" width="2.375" style="319" customWidth="1"/>
    <col min="1031" max="1031" width="4.375" style="319" customWidth="1"/>
    <col min="1032" max="1033" width="10.625" style="319" customWidth="1"/>
    <col min="1034" max="1034" width="13.625" style="319" customWidth="1"/>
    <col min="1035" max="1035" width="5" style="319" customWidth="1"/>
    <col min="1036" max="1280" width="9" style="319"/>
    <col min="1281" max="1281" width="3.875" style="319" customWidth="1"/>
    <col min="1282" max="1282" width="4.875" style="319" customWidth="1"/>
    <col min="1283" max="1283" width="10.625" style="319" customWidth="1"/>
    <col min="1284" max="1284" width="21.125" style="319" customWidth="1"/>
    <col min="1285" max="1285" width="6.25" style="319" customWidth="1"/>
    <col min="1286" max="1286" width="2.375" style="319" customWidth="1"/>
    <col min="1287" max="1287" width="4.375" style="319" customWidth="1"/>
    <col min="1288" max="1289" width="10.625" style="319" customWidth="1"/>
    <col min="1290" max="1290" width="13.625" style="319" customWidth="1"/>
    <col min="1291" max="1291" width="5" style="319" customWidth="1"/>
    <col min="1292" max="1536" width="9" style="319"/>
    <col min="1537" max="1537" width="3.875" style="319" customWidth="1"/>
    <col min="1538" max="1538" width="4.875" style="319" customWidth="1"/>
    <col min="1539" max="1539" width="10.625" style="319" customWidth="1"/>
    <col min="1540" max="1540" width="21.125" style="319" customWidth="1"/>
    <col min="1541" max="1541" width="6.25" style="319" customWidth="1"/>
    <col min="1542" max="1542" width="2.375" style="319" customWidth="1"/>
    <col min="1543" max="1543" width="4.375" style="319" customWidth="1"/>
    <col min="1544" max="1545" width="10.625" style="319" customWidth="1"/>
    <col min="1546" max="1546" width="13.625" style="319" customWidth="1"/>
    <col min="1547" max="1547" width="5" style="319" customWidth="1"/>
    <col min="1548" max="1792" width="9" style="319"/>
    <col min="1793" max="1793" width="3.875" style="319" customWidth="1"/>
    <col min="1794" max="1794" width="4.875" style="319" customWidth="1"/>
    <col min="1795" max="1795" width="10.625" style="319" customWidth="1"/>
    <col min="1796" max="1796" width="21.125" style="319" customWidth="1"/>
    <col min="1797" max="1797" width="6.25" style="319" customWidth="1"/>
    <col min="1798" max="1798" width="2.375" style="319" customWidth="1"/>
    <col min="1799" max="1799" width="4.375" style="319" customWidth="1"/>
    <col min="1800" max="1801" width="10.625" style="319" customWidth="1"/>
    <col min="1802" max="1802" width="13.625" style="319" customWidth="1"/>
    <col min="1803" max="1803" width="5" style="319" customWidth="1"/>
    <col min="1804" max="2048" width="9" style="319"/>
    <col min="2049" max="2049" width="3.875" style="319" customWidth="1"/>
    <col min="2050" max="2050" width="4.875" style="319" customWidth="1"/>
    <col min="2051" max="2051" width="10.625" style="319" customWidth="1"/>
    <col min="2052" max="2052" width="21.125" style="319" customWidth="1"/>
    <col min="2053" max="2053" width="6.25" style="319" customWidth="1"/>
    <col min="2054" max="2054" width="2.375" style="319" customWidth="1"/>
    <col min="2055" max="2055" width="4.375" style="319" customWidth="1"/>
    <col min="2056" max="2057" width="10.625" style="319" customWidth="1"/>
    <col min="2058" max="2058" width="13.625" style="319" customWidth="1"/>
    <col min="2059" max="2059" width="5" style="319" customWidth="1"/>
    <col min="2060" max="2304" width="9" style="319"/>
    <col min="2305" max="2305" width="3.875" style="319" customWidth="1"/>
    <col min="2306" max="2306" width="4.875" style="319" customWidth="1"/>
    <col min="2307" max="2307" width="10.625" style="319" customWidth="1"/>
    <col min="2308" max="2308" width="21.125" style="319" customWidth="1"/>
    <col min="2309" max="2309" width="6.25" style="319" customWidth="1"/>
    <col min="2310" max="2310" width="2.375" style="319" customWidth="1"/>
    <col min="2311" max="2311" width="4.375" style="319" customWidth="1"/>
    <col min="2312" max="2313" width="10.625" style="319" customWidth="1"/>
    <col min="2314" max="2314" width="13.625" style="319" customWidth="1"/>
    <col min="2315" max="2315" width="5" style="319" customWidth="1"/>
    <col min="2316" max="2560" width="9" style="319"/>
    <col min="2561" max="2561" width="3.875" style="319" customWidth="1"/>
    <col min="2562" max="2562" width="4.875" style="319" customWidth="1"/>
    <col min="2563" max="2563" width="10.625" style="319" customWidth="1"/>
    <col min="2564" max="2564" width="21.125" style="319" customWidth="1"/>
    <col min="2565" max="2565" width="6.25" style="319" customWidth="1"/>
    <col min="2566" max="2566" width="2.375" style="319" customWidth="1"/>
    <col min="2567" max="2567" width="4.375" style="319" customWidth="1"/>
    <col min="2568" max="2569" width="10.625" style="319" customWidth="1"/>
    <col min="2570" max="2570" width="13.625" style="319" customWidth="1"/>
    <col min="2571" max="2571" width="5" style="319" customWidth="1"/>
    <col min="2572" max="2816" width="9" style="319"/>
    <col min="2817" max="2817" width="3.875" style="319" customWidth="1"/>
    <col min="2818" max="2818" width="4.875" style="319" customWidth="1"/>
    <col min="2819" max="2819" width="10.625" style="319" customWidth="1"/>
    <col min="2820" max="2820" width="21.125" style="319" customWidth="1"/>
    <col min="2821" max="2821" width="6.25" style="319" customWidth="1"/>
    <col min="2822" max="2822" width="2.375" style="319" customWidth="1"/>
    <col min="2823" max="2823" width="4.375" style="319" customWidth="1"/>
    <col min="2824" max="2825" width="10.625" style="319" customWidth="1"/>
    <col min="2826" max="2826" width="13.625" style="319" customWidth="1"/>
    <col min="2827" max="2827" width="5" style="319" customWidth="1"/>
    <col min="2828" max="3072" width="9" style="319"/>
    <col min="3073" max="3073" width="3.875" style="319" customWidth="1"/>
    <col min="3074" max="3074" width="4.875" style="319" customWidth="1"/>
    <col min="3075" max="3075" width="10.625" style="319" customWidth="1"/>
    <col min="3076" max="3076" width="21.125" style="319" customWidth="1"/>
    <col min="3077" max="3077" width="6.25" style="319" customWidth="1"/>
    <col min="3078" max="3078" width="2.375" style="319" customWidth="1"/>
    <col min="3079" max="3079" width="4.375" style="319" customWidth="1"/>
    <col min="3080" max="3081" width="10.625" style="319" customWidth="1"/>
    <col min="3082" max="3082" width="13.625" style="319" customWidth="1"/>
    <col min="3083" max="3083" width="5" style="319" customWidth="1"/>
    <col min="3084" max="3328" width="9" style="319"/>
    <col min="3329" max="3329" width="3.875" style="319" customWidth="1"/>
    <col min="3330" max="3330" width="4.875" style="319" customWidth="1"/>
    <col min="3331" max="3331" width="10.625" style="319" customWidth="1"/>
    <col min="3332" max="3332" width="21.125" style="319" customWidth="1"/>
    <col min="3333" max="3333" width="6.25" style="319" customWidth="1"/>
    <col min="3334" max="3334" width="2.375" style="319" customWidth="1"/>
    <col min="3335" max="3335" width="4.375" style="319" customWidth="1"/>
    <col min="3336" max="3337" width="10.625" style="319" customWidth="1"/>
    <col min="3338" max="3338" width="13.625" style="319" customWidth="1"/>
    <col min="3339" max="3339" width="5" style="319" customWidth="1"/>
    <col min="3340" max="3584" width="9" style="319"/>
    <col min="3585" max="3585" width="3.875" style="319" customWidth="1"/>
    <col min="3586" max="3586" width="4.875" style="319" customWidth="1"/>
    <col min="3587" max="3587" width="10.625" style="319" customWidth="1"/>
    <col min="3588" max="3588" width="21.125" style="319" customWidth="1"/>
    <col min="3589" max="3589" width="6.25" style="319" customWidth="1"/>
    <col min="3590" max="3590" width="2.375" style="319" customWidth="1"/>
    <col min="3591" max="3591" width="4.375" style="319" customWidth="1"/>
    <col min="3592" max="3593" width="10.625" style="319" customWidth="1"/>
    <col min="3594" max="3594" width="13.625" style="319" customWidth="1"/>
    <col min="3595" max="3595" width="5" style="319" customWidth="1"/>
    <col min="3596" max="3840" width="9" style="319"/>
    <col min="3841" max="3841" width="3.875" style="319" customWidth="1"/>
    <col min="3842" max="3842" width="4.875" style="319" customWidth="1"/>
    <col min="3843" max="3843" width="10.625" style="319" customWidth="1"/>
    <col min="3844" max="3844" width="21.125" style="319" customWidth="1"/>
    <col min="3845" max="3845" width="6.25" style="319" customWidth="1"/>
    <col min="3846" max="3846" width="2.375" style="319" customWidth="1"/>
    <col min="3847" max="3847" width="4.375" style="319" customWidth="1"/>
    <col min="3848" max="3849" width="10.625" style="319" customWidth="1"/>
    <col min="3850" max="3850" width="13.625" style="319" customWidth="1"/>
    <col min="3851" max="3851" width="5" style="319" customWidth="1"/>
    <col min="3852" max="4096" width="9" style="319"/>
    <col min="4097" max="4097" width="3.875" style="319" customWidth="1"/>
    <col min="4098" max="4098" width="4.875" style="319" customWidth="1"/>
    <col min="4099" max="4099" width="10.625" style="319" customWidth="1"/>
    <col min="4100" max="4100" width="21.125" style="319" customWidth="1"/>
    <col min="4101" max="4101" width="6.25" style="319" customWidth="1"/>
    <col min="4102" max="4102" width="2.375" style="319" customWidth="1"/>
    <col min="4103" max="4103" width="4.375" style="319" customWidth="1"/>
    <col min="4104" max="4105" width="10.625" style="319" customWidth="1"/>
    <col min="4106" max="4106" width="13.625" style="319" customWidth="1"/>
    <col min="4107" max="4107" width="5" style="319" customWidth="1"/>
    <col min="4108" max="4352" width="9" style="319"/>
    <col min="4353" max="4353" width="3.875" style="319" customWidth="1"/>
    <col min="4354" max="4354" width="4.875" style="319" customWidth="1"/>
    <col min="4355" max="4355" width="10.625" style="319" customWidth="1"/>
    <col min="4356" max="4356" width="21.125" style="319" customWidth="1"/>
    <col min="4357" max="4357" width="6.25" style="319" customWidth="1"/>
    <col min="4358" max="4358" width="2.375" style="319" customWidth="1"/>
    <col min="4359" max="4359" width="4.375" style="319" customWidth="1"/>
    <col min="4360" max="4361" width="10.625" style="319" customWidth="1"/>
    <col min="4362" max="4362" width="13.625" style="319" customWidth="1"/>
    <col min="4363" max="4363" width="5" style="319" customWidth="1"/>
    <col min="4364" max="4608" width="9" style="319"/>
    <col min="4609" max="4609" width="3.875" style="319" customWidth="1"/>
    <col min="4610" max="4610" width="4.875" style="319" customWidth="1"/>
    <col min="4611" max="4611" width="10.625" style="319" customWidth="1"/>
    <col min="4612" max="4612" width="21.125" style="319" customWidth="1"/>
    <col min="4613" max="4613" width="6.25" style="319" customWidth="1"/>
    <col min="4614" max="4614" width="2.375" style="319" customWidth="1"/>
    <col min="4615" max="4615" width="4.375" style="319" customWidth="1"/>
    <col min="4616" max="4617" width="10.625" style="319" customWidth="1"/>
    <col min="4618" max="4618" width="13.625" style="319" customWidth="1"/>
    <col min="4619" max="4619" width="5" style="319" customWidth="1"/>
    <col min="4620" max="4864" width="9" style="319"/>
    <col min="4865" max="4865" width="3.875" style="319" customWidth="1"/>
    <col min="4866" max="4866" width="4.875" style="319" customWidth="1"/>
    <col min="4867" max="4867" width="10.625" style="319" customWidth="1"/>
    <col min="4868" max="4868" width="21.125" style="319" customWidth="1"/>
    <col min="4869" max="4869" width="6.25" style="319" customWidth="1"/>
    <col min="4870" max="4870" width="2.375" style="319" customWidth="1"/>
    <col min="4871" max="4871" width="4.375" style="319" customWidth="1"/>
    <col min="4872" max="4873" width="10.625" style="319" customWidth="1"/>
    <col min="4874" max="4874" width="13.625" style="319" customWidth="1"/>
    <col min="4875" max="4875" width="5" style="319" customWidth="1"/>
    <col min="4876" max="5120" width="9" style="319"/>
    <col min="5121" max="5121" width="3.875" style="319" customWidth="1"/>
    <col min="5122" max="5122" width="4.875" style="319" customWidth="1"/>
    <col min="5123" max="5123" width="10.625" style="319" customWidth="1"/>
    <col min="5124" max="5124" width="21.125" style="319" customWidth="1"/>
    <col min="5125" max="5125" width="6.25" style="319" customWidth="1"/>
    <col min="5126" max="5126" width="2.375" style="319" customWidth="1"/>
    <col min="5127" max="5127" width="4.375" style="319" customWidth="1"/>
    <col min="5128" max="5129" width="10.625" style="319" customWidth="1"/>
    <col min="5130" max="5130" width="13.625" style="319" customWidth="1"/>
    <col min="5131" max="5131" width="5" style="319" customWidth="1"/>
    <col min="5132" max="5376" width="9" style="319"/>
    <col min="5377" max="5377" width="3.875" style="319" customWidth="1"/>
    <col min="5378" max="5378" width="4.875" style="319" customWidth="1"/>
    <col min="5379" max="5379" width="10.625" style="319" customWidth="1"/>
    <col min="5380" max="5380" width="21.125" style="319" customWidth="1"/>
    <col min="5381" max="5381" width="6.25" style="319" customWidth="1"/>
    <col min="5382" max="5382" width="2.375" style="319" customWidth="1"/>
    <col min="5383" max="5383" width="4.375" style="319" customWidth="1"/>
    <col min="5384" max="5385" width="10.625" style="319" customWidth="1"/>
    <col min="5386" max="5386" width="13.625" style="319" customWidth="1"/>
    <col min="5387" max="5387" width="5" style="319" customWidth="1"/>
    <col min="5388" max="5632" width="9" style="319"/>
    <col min="5633" max="5633" width="3.875" style="319" customWidth="1"/>
    <col min="5634" max="5634" width="4.875" style="319" customWidth="1"/>
    <col min="5635" max="5635" width="10.625" style="319" customWidth="1"/>
    <col min="5636" max="5636" width="21.125" style="319" customWidth="1"/>
    <col min="5637" max="5637" width="6.25" style="319" customWidth="1"/>
    <col min="5638" max="5638" width="2.375" style="319" customWidth="1"/>
    <col min="5639" max="5639" width="4.375" style="319" customWidth="1"/>
    <col min="5640" max="5641" width="10.625" style="319" customWidth="1"/>
    <col min="5642" max="5642" width="13.625" style="319" customWidth="1"/>
    <col min="5643" max="5643" width="5" style="319" customWidth="1"/>
    <col min="5644" max="5888" width="9" style="319"/>
    <col min="5889" max="5889" width="3.875" style="319" customWidth="1"/>
    <col min="5890" max="5890" width="4.875" style="319" customWidth="1"/>
    <col min="5891" max="5891" width="10.625" style="319" customWidth="1"/>
    <col min="5892" max="5892" width="21.125" style="319" customWidth="1"/>
    <col min="5893" max="5893" width="6.25" style="319" customWidth="1"/>
    <col min="5894" max="5894" width="2.375" style="319" customWidth="1"/>
    <col min="5895" max="5895" width="4.375" style="319" customWidth="1"/>
    <col min="5896" max="5897" width="10.625" style="319" customWidth="1"/>
    <col min="5898" max="5898" width="13.625" style="319" customWidth="1"/>
    <col min="5899" max="5899" width="5" style="319" customWidth="1"/>
    <col min="5900" max="6144" width="9" style="319"/>
    <col min="6145" max="6145" width="3.875" style="319" customWidth="1"/>
    <col min="6146" max="6146" width="4.875" style="319" customWidth="1"/>
    <col min="6147" max="6147" width="10.625" style="319" customWidth="1"/>
    <col min="6148" max="6148" width="21.125" style="319" customWidth="1"/>
    <col min="6149" max="6149" width="6.25" style="319" customWidth="1"/>
    <col min="6150" max="6150" width="2.375" style="319" customWidth="1"/>
    <col min="6151" max="6151" width="4.375" style="319" customWidth="1"/>
    <col min="6152" max="6153" width="10.625" style="319" customWidth="1"/>
    <col min="6154" max="6154" width="13.625" style="319" customWidth="1"/>
    <col min="6155" max="6155" width="5" style="319" customWidth="1"/>
    <col min="6156" max="6400" width="9" style="319"/>
    <col min="6401" max="6401" width="3.875" style="319" customWidth="1"/>
    <col min="6402" max="6402" width="4.875" style="319" customWidth="1"/>
    <col min="6403" max="6403" width="10.625" style="319" customWidth="1"/>
    <col min="6404" max="6404" width="21.125" style="319" customWidth="1"/>
    <col min="6405" max="6405" width="6.25" style="319" customWidth="1"/>
    <col min="6406" max="6406" width="2.375" style="319" customWidth="1"/>
    <col min="6407" max="6407" width="4.375" style="319" customWidth="1"/>
    <col min="6408" max="6409" width="10.625" style="319" customWidth="1"/>
    <col min="6410" max="6410" width="13.625" style="319" customWidth="1"/>
    <col min="6411" max="6411" width="5" style="319" customWidth="1"/>
    <col min="6412" max="6656" width="9" style="319"/>
    <col min="6657" max="6657" width="3.875" style="319" customWidth="1"/>
    <col min="6658" max="6658" width="4.875" style="319" customWidth="1"/>
    <col min="6659" max="6659" width="10.625" style="319" customWidth="1"/>
    <col min="6660" max="6660" width="21.125" style="319" customWidth="1"/>
    <col min="6661" max="6661" width="6.25" style="319" customWidth="1"/>
    <col min="6662" max="6662" width="2.375" style="319" customWidth="1"/>
    <col min="6663" max="6663" width="4.375" style="319" customWidth="1"/>
    <col min="6664" max="6665" width="10.625" style="319" customWidth="1"/>
    <col min="6666" max="6666" width="13.625" style="319" customWidth="1"/>
    <col min="6667" max="6667" width="5" style="319" customWidth="1"/>
    <col min="6668" max="6912" width="9" style="319"/>
    <col min="6913" max="6913" width="3.875" style="319" customWidth="1"/>
    <col min="6914" max="6914" width="4.875" style="319" customWidth="1"/>
    <col min="6915" max="6915" width="10.625" style="319" customWidth="1"/>
    <col min="6916" max="6916" width="21.125" style="319" customWidth="1"/>
    <col min="6917" max="6917" width="6.25" style="319" customWidth="1"/>
    <col min="6918" max="6918" width="2.375" style="319" customWidth="1"/>
    <col min="6919" max="6919" width="4.375" style="319" customWidth="1"/>
    <col min="6920" max="6921" width="10.625" style="319" customWidth="1"/>
    <col min="6922" max="6922" width="13.625" style="319" customWidth="1"/>
    <col min="6923" max="6923" width="5" style="319" customWidth="1"/>
    <col min="6924" max="7168" width="9" style="319"/>
    <col min="7169" max="7169" width="3.875" style="319" customWidth="1"/>
    <col min="7170" max="7170" width="4.875" style="319" customWidth="1"/>
    <col min="7171" max="7171" width="10.625" style="319" customWidth="1"/>
    <col min="7172" max="7172" width="21.125" style="319" customWidth="1"/>
    <col min="7173" max="7173" width="6.25" style="319" customWidth="1"/>
    <col min="7174" max="7174" width="2.375" style="319" customWidth="1"/>
    <col min="7175" max="7175" width="4.375" style="319" customWidth="1"/>
    <col min="7176" max="7177" width="10.625" style="319" customWidth="1"/>
    <col min="7178" max="7178" width="13.625" style="319" customWidth="1"/>
    <col min="7179" max="7179" width="5" style="319" customWidth="1"/>
    <col min="7180" max="7424" width="9" style="319"/>
    <col min="7425" max="7425" width="3.875" style="319" customWidth="1"/>
    <col min="7426" max="7426" width="4.875" style="319" customWidth="1"/>
    <col min="7427" max="7427" width="10.625" style="319" customWidth="1"/>
    <col min="7428" max="7428" width="21.125" style="319" customWidth="1"/>
    <col min="7429" max="7429" width="6.25" style="319" customWidth="1"/>
    <col min="7430" max="7430" width="2.375" style="319" customWidth="1"/>
    <col min="7431" max="7431" width="4.375" style="319" customWidth="1"/>
    <col min="7432" max="7433" width="10.625" style="319" customWidth="1"/>
    <col min="7434" max="7434" width="13.625" style="319" customWidth="1"/>
    <col min="7435" max="7435" width="5" style="319" customWidth="1"/>
    <col min="7436" max="7680" width="9" style="319"/>
    <col min="7681" max="7681" width="3.875" style="319" customWidth="1"/>
    <col min="7682" max="7682" width="4.875" style="319" customWidth="1"/>
    <col min="7683" max="7683" width="10.625" style="319" customWidth="1"/>
    <col min="7684" max="7684" width="21.125" style="319" customWidth="1"/>
    <col min="7685" max="7685" width="6.25" style="319" customWidth="1"/>
    <col min="7686" max="7686" width="2.375" style="319" customWidth="1"/>
    <col min="7687" max="7687" width="4.375" style="319" customWidth="1"/>
    <col min="7688" max="7689" width="10.625" style="319" customWidth="1"/>
    <col min="7690" max="7690" width="13.625" style="319" customWidth="1"/>
    <col min="7691" max="7691" width="5" style="319" customWidth="1"/>
    <col min="7692" max="7936" width="9" style="319"/>
    <col min="7937" max="7937" width="3.875" style="319" customWidth="1"/>
    <col min="7938" max="7938" width="4.875" style="319" customWidth="1"/>
    <col min="7939" max="7939" width="10.625" style="319" customWidth="1"/>
    <col min="7940" max="7940" width="21.125" style="319" customWidth="1"/>
    <col min="7941" max="7941" width="6.25" style="319" customWidth="1"/>
    <col min="7942" max="7942" width="2.375" style="319" customWidth="1"/>
    <col min="7943" max="7943" width="4.375" style="319" customWidth="1"/>
    <col min="7944" max="7945" width="10.625" style="319" customWidth="1"/>
    <col min="7946" max="7946" width="13.625" style="319" customWidth="1"/>
    <col min="7947" max="7947" width="5" style="319" customWidth="1"/>
    <col min="7948" max="8192" width="9" style="319"/>
    <col min="8193" max="8193" width="3.875" style="319" customWidth="1"/>
    <col min="8194" max="8194" width="4.875" style="319" customWidth="1"/>
    <col min="8195" max="8195" width="10.625" style="319" customWidth="1"/>
    <col min="8196" max="8196" width="21.125" style="319" customWidth="1"/>
    <col min="8197" max="8197" width="6.25" style="319" customWidth="1"/>
    <col min="8198" max="8198" width="2.375" style="319" customWidth="1"/>
    <col min="8199" max="8199" width="4.375" style="319" customWidth="1"/>
    <col min="8200" max="8201" width="10.625" style="319" customWidth="1"/>
    <col min="8202" max="8202" width="13.625" style="319" customWidth="1"/>
    <col min="8203" max="8203" width="5" style="319" customWidth="1"/>
    <col min="8204" max="8448" width="9" style="319"/>
    <col min="8449" max="8449" width="3.875" style="319" customWidth="1"/>
    <col min="8450" max="8450" width="4.875" style="319" customWidth="1"/>
    <col min="8451" max="8451" width="10.625" style="319" customWidth="1"/>
    <col min="8452" max="8452" width="21.125" style="319" customWidth="1"/>
    <col min="8453" max="8453" width="6.25" style="319" customWidth="1"/>
    <col min="8454" max="8454" width="2.375" style="319" customWidth="1"/>
    <col min="8455" max="8455" width="4.375" style="319" customWidth="1"/>
    <col min="8456" max="8457" width="10.625" style="319" customWidth="1"/>
    <col min="8458" max="8458" width="13.625" style="319" customWidth="1"/>
    <col min="8459" max="8459" width="5" style="319" customWidth="1"/>
    <col min="8460" max="8704" width="9" style="319"/>
    <col min="8705" max="8705" width="3.875" style="319" customWidth="1"/>
    <col min="8706" max="8706" width="4.875" style="319" customWidth="1"/>
    <col min="8707" max="8707" width="10.625" style="319" customWidth="1"/>
    <col min="8708" max="8708" width="21.125" style="319" customWidth="1"/>
    <col min="8709" max="8709" width="6.25" style="319" customWidth="1"/>
    <col min="8710" max="8710" width="2.375" style="319" customWidth="1"/>
    <col min="8711" max="8711" width="4.375" style="319" customWidth="1"/>
    <col min="8712" max="8713" width="10.625" style="319" customWidth="1"/>
    <col min="8714" max="8714" width="13.625" style="319" customWidth="1"/>
    <col min="8715" max="8715" width="5" style="319" customWidth="1"/>
    <col min="8716" max="8960" width="9" style="319"/>
    <col min="8961" max="8961" width="3.875" style="319" customWidth="1"/>
    <col min="8962" max="8962" width="4.875" style="319" customWidth="1"/>
    <col min="8963" max="8963" width="10.625" style="319" customWidth="1"/>
    <col min="8964" max="8964" width="21.125" style="319" customWidth="1"/>
    <col min="8965" max="8965" width="6.25" style="319" customWidth="1"/>
    <col min="8966" max="8966" width="2.375" style="319" customWidth="1"/>
    <col min="8967" max="8967" width="4.375" style="319" customWidth="1"/>
    <col min="8968" max="8969" width="10.625" style="319" customWidth="1"/>
    <col min="8970" max="8970" width="13.625" style="319" customWidth="1"/>
    <col min="8971" max="8971" width="5" style="319" customWidth="1"/>
    <col min="8972" max="9216" width="9" style="319"/>
    <col min="9217" max="9217" width="3.875" style="319" customWidth="1"/>
    <col min="9218" max="9218" width="4.875" style="319" customWidth="1"/>
    <col min="9219" max="9219" width="10.625" style="319" customWidth="1"/>
    <col min="9220" max="9220" width="21.125" style="319" customWidth="1"/>
    <col min="9221" max="9221" width="6.25" style="319" customWidth="1"/>
    <col min="9222" max="9222" width="2.375" style="319" customWidth="1"/>
    <col min="9223" max="9223" width="4.375" style="319" customWidth="1"/>
    <col min="9224" max="9225" width="10.625" style="319" customWidth="1"/>
    <col min="9226" max="9226" width="13.625" style="319" customWidth="1"/>
    <col min="9227" max="9227" width="5" style="319" customWidth="1"/>
    <col min="9228" max="9472" width="9" style="319"/>
    <col min="9473" max="9473" width="3.875" style="319" customWidth="1"/>
    <col min="9474" max="9474" width="4.875" style="319" customWidth="1"/>
    <col min="9475" max="9475" width="10.625" style="319" customWidth="1"/>
    <col min="9476" max="9476" width="21.125" style="319" customWidth="1"/>
    <col min="9477" max="9477" width="6.25" style="319" customWidth="1"/>
    <col min="9478" max="9478" width="2.375" style="319" customWidth="1"/>
    <col min="9479" max="9479" width="4.375" style="319" customWidth="1"/>
    <col min="9480" max="9481" width="10.625" style="319" customWidth="1"/>
    <col min="9482" max="9482" width="13.625" style="319" customWidth="1"/>
    <col min="9483" max="9483" width="5" style="319" customWidth="1"/>
    <col min="9484" max="9728" width="9" style="319"/>
    <col min="9729" max="9729" width="3.875" style="319" customWidth="1"/>
    <col min="9730" max="9730" width="4.875" style="319" customWidth="1"/>
    <col min="9731" max="9731" width="10.625" style="319" customWidth="1"/>
    <col min="9732" max="9732" width="21.125" style="319" customWidth="1"/>
    <col min="9733" max="9733" width="6.25" style="319" customWidth="1"/>
    <col min="9734" max="9734" width="2.375" style="319" customWidth="1"/>
    <col min="9735" max="9735" width="4.375" style="319" customWidth="1"/>
    <col min="9736" max="9737" width="10.625" style="319" customWidth="1"/>
    <col min="9738" max="9738" width="13.625" style="319" customWidth="1"/>
    <col min="9739" max="9739" width="5" style="319" customWidth="1"/>
    <col min="9740" max="9984" width="9" style="319"/>
    <col min="9985" max="9985" width="3.875" style="319" customWidth="1"/>
    <col min="9986" max="9986" width="4.875" style="319" customWidth="1"/>
    <col min="9987" max="9987" width="10.625" style="319" customWidth="1"/>
    <col min="9988" max="9988" width="21.125" style="319" customWidth="1"/>
    <col min="9989" max="9989" width="6.25" style="319" customWidth="1"/>
    <col min="9990" max="9990" width="2.375" style="319" customWidth="1"/>
    <col min="9991" max="9991" width="4.375" style="319" customWidth="1"/>
    <col min="9992" max="9993" width="10.625" style="319" customWidth="1"/>
    <col min="9994" max="9994" width="13.625" style="319" customWidth="1"/>
    <col min="9995" max="9995" width="5" style="319" customWidth="1"/>
    <col min="9996" max="10240" width="9" style="319"/>
    <col min="10241" max="10241" width="3.875" style="319" customWidth="1"/>
    <col min="10242" max="10242" width="4.875" style="319" customWidth="1"/>
    <col min="10243" max="10243" width="10.625" style="319" customWidth="1"/>
    <col min="10244" max="10244" width="21.125" style="319" customWidth="1"/>
    <col min="10245" max="10245" width="6.25" style="319" customWidth="1"/>
    <col min="10246" max="10246" width="2.375" style="319" customWidth="1"/>
    <col min="10247" max="10247" width="4.375" style="319" customWidth="1"/>
    <col min="10248" max="10249" width="10.625" style="319" customWidth="1"/>
    <col min="10250" max="10250" width="13.625" style="319" customWidth="1"/>
    <col min="10251" max="10251" width="5" style="319" customWidth="1"/>
    <col min="10252" max="10496" width="9" style="319"/>
    <col min="10497" max="10497" width="3.875" style="319" customWidth="1"/>
    <col min="10498" max="10498" width="4.875" style="319" customWidth="1"/>
    <col min="10499" max="10499" width="10.625" style="319" customWidth="1"/>
    <col min="10500" max="10500" width="21.125" style="319" customWidth="1"/>
    <col min="10501" max="10501" width="6.25" style="319" customWidth="1"/>
    <col min="10502" max="10502" width="2.375" style="319" customWidth="1"/>
    <col min="10503" max="10503" width="4.375" style="319" customWidth="1"/>
    <col min="10504" max="10505" width="10.625" style="319" customWidth="1"/>
    <col min="10506" max="10506" width="13.625" style="319" customWidth="1"/>
    <col min="10507" max="10507" width="5" style="319" customWidth="1"/>
    <col min="10508" max="10752" width="9" style="319"/>
    <col min="10753" max="10753" width="3.875" style="319" customWidth="1"/>
    <col min="10754" max="10754" width="4.875" style="319" customWidth="1"/>
    <col min="10755" max="10755" width="10.625" style="319" customWidth="1"/>
    <col min="10756" max="10756" width="21.125" style="319" customWidth="1"/>
    <col min="10757" max="10757" width="6.25" style="319" customWidth="1"/>
    <col min="10758" max="10758" width="2.375" style="319" customWidth="1"/>
    <col min="10759" max="10759" width="4.375" style="319" customWidth="1"/>
    <col min="10760" max="10761" width="10.625" style="319" customWidth="1"/>
    <col min="10762" max="10762" width="13.625" style="319" customWidth="1"/>
    <col min="10763" max="10763" width="5" style="319" customWidth="1"/>
    <col min="10764" max="11008" width="9" style="319"/>
    <col min="11009" max="11009" width="3.875" style="319" customWidth="1"/>
    <col min="11010" max="11010" width="4.875" style="319" customWidth="1"/>
    <col min="11011" max="11011" width="10.625" style="319" customWidth="1"/>
    <col min="11012" max="11012" width="21.125" style="319" customWidth="1"/>
    <col min="11013" max="11013" width="6.25" style="319" customWidth="1"/>
    <col min="11014" max="11014" width="2.375" style="319" customWidth="1"/>
    <col min="11015" max="11015" width="4.375" style="319" customWidth="1"/>
    <col min="11016" max="11017" width="10.625" style="319" customWidth="1"/>
    <col min="11018" max="11018" width="13.625" style="319" customWidth="1"/>
    <col min="11019" max="11019" width="5" style="319" customWidth="1"/>
    <col min="11020" max="11264" width="9" style="319"/>
    <col min="11265" max="11265" width="3.875" style="319" customWidth="1"/>
    <col min="11266" max="11266" width="4.875" style="319" customWidth="1"/>
    <col min="11267" max="11267" width="10.625" style="319" customWidth="1"/>
    <col min="11268" max="11268" width="21.125" style="319" customWidth="1"/>
    <col min="11269" max="11269" width="6.25" style="319" customWidth="1"/>
    <col min="11270" max="11270" width="2.375" style="319" customWidth="1"/>
    <col min="11271" max="11271" width="4.375" style="319" customWidth="1"/>
    <col min="11272" max="11273" width="10.625" style="319" customWidth="1"/>
    <col min="11274" max="11274" width="13.625" style="319" customWidth="1"/>
    <col min="11275" max="11275" width="5" style="319" customWidth="1"/>
    <col min="11276" max="11520" width="9" style="319"/>
    <col min="11521" max="11521" width="3.875" style="319" customWidth="1"/>
    <col min="11522" max="11522" width="4.875" style="319" customWidth="1"/>
    <col min="11523" max="11523" width="10.625" style="319" customWidth="1"/>
    <col min="11524" max="11524" width="21.125" style="319" customWidth="1"/>
    <col min="11525" max="11525" width="6.25" style="319" customWidth="1"/>
    <col min="11526" max="11526" width="2.375" style="319" customWidth="1"/>
    <col min="11527" max="11527" width="4.375" style="319" customWidth="1"/>
    <col min="11528" max="11529" width="10.625" style="319" customWidth="1"/>
    <col min="11530" max="11530" width="13.625" style="319" customWidth="1"/>
    <col min="11531" max="11531" width="5" style="319" customWidth="1"/>
    <col min="11532" max="11776" width="9" style="319"/>
    <col min="11777" max="11777" width="3.875" style="319" customWidth="1"/>
    <col min="11778" max="11778" width="4.875" style="319" customWidth="1"/>
    <col min="11779" max="11779" width="10.625" style="319" customWidth="1"/>
    <col min="11780" max="11780" width="21.125" style="319" customWidth="1"/>
    <col min="11781" max="11781" width="6.25" style="319" customWidth="1"/>
    <col min="11782" max="11782" width="2.375" style="319" customWidth="1"/>
    <col min="11783" max="11783" width="4.375" style="319" customWidth="1"/>
    <col min="11784" max="11785" width="10.625" style="319" customWidth="1"/>
    <col min="11786" max="11786" width="13.625" style="319" customWidth="1"/>
    <col min="11787" max="11787" width="5" style="319" customWidth="1"/>
    <col min="11788" max="12032" width="9" style="319"/>
    <col min="12033" max="12033" width="3.875" style="319" customWidth="1"/>
    <col min="12034" max="12034" width="4.875" style="319" customWidth="1"/>
    <col min="12035" max="12035" width="10.625" style="319" customWidth="1"/>
    <col min="12036" max="12036" width="21.125" style="319" customWidth="1"/>
    <col min="12037" max="12037" width="6.25" style="319" customWidth="1"/>
    <col min="12038" max="12038" width="2.375" style="319" customWidth="1"/>
    <col min="12039" max="12039" width="4.375" style="319" customWidth="1"/>
    <col min="12040" max="12041" width="10.625" style="319" customWidth="1"/>
    <col min="12042" max="12042" width="13.625" style="319" customWidth="1"/>
    <col min="12043" max="12043" width="5" style="319" customWidth="1"/>
    <col min="12044" max="12288" width="9" style="319"/>
    <col min="12289" max="12289" width="3.875" style="319" customWidth="1"/>
    <col min="12290" max="12290" width="4.875" style="319" customWidth="1"/>
    <col min="12291" max="12291" width="10.625" style="319" customWidth="1"/>
    <col min="12292" max="12292" width="21.125" style="319" customWidth="1"/>
    <col min="12293" max="12293" width="6.25" style="319" customWidth="1"/>
    <col min="12294" max="12294" width="2.375" style="319" customWidth="1"/>
    <col min="12295" max="12295" width="4.375" style="319" customWidth="1"/>
    <col min="12296" max="12297" width="10.625" style="319" customWidth="1"/>
    <col min="12298" max="12298" width="13.625" style="319" customWidth="1"/>
    <col min="12299" max="12299" width="5" style="319" customWidth="1"/>
    <col min="12300" max="12544" width="9" style="319"/>
    <col min="12545" max="12545" width="3.875" style="319" customWidth="1"/>
    <col min="12546" max="12546" width="4.875" style="319" customWidth="1"/>
    <col min="12547" max="12547" width="10.625" style="319" customWidth="1"/>
    <col min="12548" max="12548" width="21.125" style="319" customWidth="1"/>
    <col min="12549" max="12549" width="6.25" style="319" customWidth="1"/>
    <col min="12550" max="12550" width="2.375" style="319" customWidth="1"/>
    <col min="12551" max="12551" width="4.375" style="319" customWidth="1"/>
    <col min="12552" max="12553" width="10.625" style="319" customWidth="1"/>
    <col min="12554" max="12554" width="13.625" style="319" customWidth="1"/>
    <col min="12555" max="12555" width="5" style="319" customWidth="1"/>
    <col min="12556" max="12800" width="9" style="319"/>
    <col min="12801" max="12801" width="3.875" style="319" customWidth="1"/>
    <col min="12802" max="12802" width="4.875" style="319" customWidth="1"/>
    <col min="12803" max="12803" width="10.625" style="319" customWidth="1"/>
    <col min="12804" max="12804" width="21.125" style="319" customWidth="1"/>
    <col min="12805" max="12805" width="6.25" style="319" customWidth="1"/>
    <col min="12806" max="12806" width="2.375" style="319" customWidth="1"/>
    <col min="12807" max="12807" width="4.375" style="319" customWidth="1"/>
    <col min="12808" max="12809" width="10.625" style="319" customWidth="1"/>
    <col min="12810" max="12810" width="13.625" style="319" customWidth="1"/>
    <col min="12811" max="12811" width="5" style="319" customWidth="1"/>
    <col min="12812" max="13056" width="9" style="319"/>
    <col min="13057" max="13057" width="3.875" style="319" customWidth="1"/>
    <col min="13058" max="13058" width="4.875" style="319" customWidth="1"/>
    <col min="13059" max="13059" width="10.625" style="319" customWidth="1"/>
    <col min="13060" max="13060" width="21.125" style="319" customWidth="1"/>
    <col min="13061" max="13061" width="6.25" style="319" customWidth="1"/>
    <col min="13062" max="13062" width="2.375" style="319" customWidth="1"/>
    <col min="13063" max="13063" width="4.375" style="319" customWidth="1"/>
    <col min="13064" max="13065" width="10.625" style="319" customWidth="1"/>
    <col min="13066" max="13066" width="13.625" style="319" customWidth="1"/>
    <col min="13067" max="13067" width="5" style="319" customWidth="1"/>
    <col min="13068" max="13312" width="9" style="319"/>
    <col min="13313" max="13313" width="3.875" style="319" customWidth="1"/>
    <col min="13314" max="13314" width="4.875" style="319" customWidth="1"/>
    <col min="13315" max="13315" width="10.625" style="319" customWidth="1"/>
    <col min="13316" max="13316" width="21.125" style="319" customWidth="1"/>
    <col min="13317" max="13317" width="6.25" style="319" customWidth="1"/>
    <col min="13318" max="13318" width="2.375" style="319" customWidth="1"/>
    <col min="13319" max="13319" width="4.375" style="319" customWidth="1"/>
    <col min="13320" max="13321" width="10.625" style="319" customWidth="1"/>
    <col min="13322" max="13322" width="13.625" style="319" customWidth="1"/>
    <col min="13323" max="13323" width="5" style="319" customWidth="1"/>
    <col min="13324" max="13568" width="9" style="319"/>
    <col min="13569" max="13569" width="3.875" style="319" customWidth="1"/>
    <col min="13570" max="13570" width="4.875" style="319" customWidth="1"/>
    <col min="13571" max="13571" width="10.625" style="319" customWidth="1"/>
    <col min="13572" max="13572" width="21.125" style="319" customWidth="1"/>
    <col min="13573" max="13573" width="6.25" style="319" customWidth="1"/>
    <col min="13574" max="13574" width="2.375" style="319" customWidth="1"/>
    <col min="13575" max="13575" width="4.375" style="319" customWidth="1"/>
    <col min="13576" max="13577" width="10.625" style="319" customWidth="1"/>
    <col min="13578" max="13578" width="13.625" style="319" customWidth="1"/>
    <col min="13579" max="13579" width="5" style="319" customWidth="1"/>
    <col min="13580" max="13824" width="9" style="319"/>
    <col min="13825" max="13825" width="3.875" style="319" customWidth="1"/>
    <col min="13826" max="13826" width="4.875" style="319" customWidth="1"/>
    <col min="13827" max="13827" width="10.625" style="319" customWidth="1"/>
    <col min="13828" max="13828" width="21.125" style="319" customWidth="1"/>
    <col min="13829" max="13829" width="6.25" style="319" customWidth="1"/>
    <col min="13830" max="13830" width="2.375" style="319" customWidth="1"/>
    <col min="13831" max="13831" width="4.375" style="319" customWidth="1"/>
    <col min="13832" max="13833" width="10.625" style="319" customWidth="1"/>
    <col min="13834" max="13834" width="13.625" style="319" customWidth="1"/>
    <col min="13835" max="13835" width="5" style="319" customWidth="1"/>
    <col min="13836" max="14080" width="9" style="319"/>
    <col min="14081" max="14081" width="3.875" style="319" customWidth="1"/>
    <col min="14082" max="14082" width="4.875" style="319" customWidth="1"/>
    <col min="14083" max="14083" width="10.625" style="319" customWidth="1"/>
    <col min="14084" max="14084" width="21.125" style="319" customWidth="1"/>
    <col min="14085" max="14085" width="6.25" style="319" customWidth="1"/>
    <col min="14086" max="14086" width="2.375" style="319" customWidth="1"/>
    <col min="14087" max="14087" width="4.375" style="319" customWidth="1"/>
    <col min="14088" max="14089" width="10.625" style="319" customWidth="1"/>
    <col min="14090" max="14090" width="13.625" style="319" customWidth="1"/>
    <col min="14091" max="14091" width="5" style="319" customWidth="1"/>
    <col min="14092" max="14336" width="9" style="319"/>
    <col min="14337" max="14337" width="3.875" style="319" customWidth="1"/>
    <col min="14338" max="14338" width="4.875" style="319" customWidth="1"/>
    <col min="14339" max="14339" width="10.625" style="319" customWidth="1"/>
    <col min="14340" max="14340" width="21.125" style="319" customWidth="1"/>
    <col min="14341" max="14341" width="6.25" style="319" customWidth="1"/>
    <col min="14342" max="14342" width="2.375" style="319" customWidth="1"/>
    <col min="14343" max="14343" width="4.375" style="319" customWidth="1"/>
    <col min="14344" max="14345" width="10.625" style="319" customWidth="1"/>
    <col min="14346" max="14346" width="13.625" style="319" customWidth="1"/>
    <col min="14347" max="14347" width="5" style="319" customWidth="1"/>
    <col min="14348" max="14592" width="9" style="319"/>
    <col min="14593" max="14593" width="3.875" style="319" customWidth="1"/>
    <col min="14594" max="14594" width="4.875" style="319" customWidth="1"/>
    <col min="14595" max="14595" width="10.625" style="319" customWidth="1"/>
    <col min="14596" max="14596" width="21.125" style="319" customWidth="1"/>
    <col min="14597" max="14597" width="6.25" style="319" customWidth="1"/>
    <col min="14598" max="14598" width="2.375" style="319" customWidth="1"/>
    <col min="14599" max="14599" width="4.375" style="319" customWidth="1"/>
    <col min="14600" max="14601" width="10.625" style="319" customWidth="1"/>
    <col min="14602" max="14602" width="13.625" style="319" customWidth="1"/>
    <col min="14603" max="14603" width="5" style="319" customWidth="1"/>
    <col min="14604" max="14848" width="9" style="319"/>
    <col min="14849" max="14849" width="3.875" style="319" customWidth="1"/>
    <col min="14850" max="14850" width="4.875" style="319" customWidth="1"/>
    <col min="14851" max="14851" width="10.625" style="319" customWidth="1"/>
    <col min="14852" max="14852" width="21.125" style="319" customWidth="1"/>
    <col min="14853" max="14853" width="6.25" style="319" customWidth="1"/>
    <col min="14854" max="14854" width="2.375" style="319" customWidth="1"/>
    <col min="14855" max="14855" width="4.375" style="319" customWidth="1"/>
    <col min="14856" max="14857" width="10.625" style="319" customWidth="1"/>
    <col min="14858" max="14858" width="13.625" style="319" customWidth="1"/>
    <col min="14859" max="14859" width="5" style="319" customWidth="1"/>
    <col min="14860" max="15104" width="9" style="319"/>
    <col min="15105" max="15105" width="3.875" style="319" customWidth="1"/>
    <col min="15106" max="15106" width="4.875" style="319" customWidth="1"/>
    <col min="15107" max="15107" width="10.625" style="319" customWidth="1"/>
    <col min="15108" max="15108" width="21.125" style="319" customWidth="1"/>
    <col min="15109" max="15109" width="6.25" style="319" customWidth="1"/>
    <col min="15110" max="15110" width="2.375" style="319" customWidth="1"/>
    <col min="15111" max="15111" width="4.375" style="319" customWidth="1"/>
    <col min="15112" max="15113" width="10.625" style="319" customWidth="1"/>
    <col min="15114" max="15114" width="13.625" style="319" customWidth="1"/>
    <col min="15115" max="15115" width="5" style="319" customWidth="1"/>
    <col min="15116" max="15360" width="9" style="319"/>
    <col min="15361" max="15361" width="3.875" style="319" customWidth="1"/>
    <col min="15362" max="15362" width="4.875" style="319" customWidth="1"/>
    <col min="15363" max="15363" width="10.625" style="319" customWidth="1"/>
    <col min="15364" max="15364" width="21.125" style="319" customWidth="1"/>
    <col min="15365" max="15365" width="6.25" style="319" customWidth="1"/>
    <col min="15366" max="15366" width="2.375" style="319" customWidth="1"/>
    <col min="15367" max="15367" width="4.375" style="319" customWidth="1"/>
    <col min="15368" max="15369" width="10.625" style="319" customWidth="1"/>
    <col min="15370" max="15370" width="13.625" style="319" customWidth="1"/>
    <col min="15371" max="15371" width="5" style="319" customWidth="1"/>
    <col min="15372" max="15616" width="9" style="319"/>
    <col min="15617" max="15617" width="3.875" style="319" customWidth="1"/>
    <col min="15618" max="15618" width="4.875" style="319" customWidth="1"/>
    <col min="15619" max="15619" width="10.625" style="319" customWidth="1"/>
    <col min="15620" max="15620" width="21.125" style="319" customWidth="1"/>
    <col min="15621" max="15621" width="6.25" style="319" customWidth="1"/>
    <col min="15622" max="15622" width="2.375" style="319" customWidth="1"/>
    <col min="15623" max="15623" width="4.375" style="319" customWidth="1"/>
    <col min="15624" max="15625" width="10.625" style="319" customWidth="1"/>
    <col min="15626" max="15626" width="13.625" style="319" customWidth="1"/>
    <col min="15627" max="15627" width="5" style="319" customWidth="1"/>
    <col min="15628" max="15872" width="9" style="319"/>
    <col min="15873" max="15873" width="3.875" style="319" customWidth="1"/>
    <col min="15874" max="15874" width="4.875" style="319" customWidth="1"/>
    <col min="15875" max="15875" width="10.625" style="319" customWidth="1"/>
    <col min="15876" max="15876" width="21.125" style="319" customWidth="1"/>
    <col min="15877" max="15877" width="6.25" style="319" customWidth="1"/>
    <col min="15878" max="15878" width="2.375" style="319" customWidth="1"/>
    <col min="15879" max="15879" width="4.375" style="319" customWidth="1"/>
    <col min="15880" max="15881" width="10.625" style="319" customWidth="1"/>
    <col min="15882" max="15882" width="13.625" style="319" customWidth="1"/>
    <col min="15883" max="15883" width="5" style="319" customWidth="1"/>
    <col min="15884" max="16128" width="9" style="319"/>
    <col min="16129" max="16129" width="3.875" style="319" customWidth="1"/>
    <col min="16130" max="16130" width="4.875" style="319" customWidth="1"/>
    <col min="16131" max="16131" width="10.625" style="319" customWidth="1"/>
    <col min="16132" max="16132" width="21.125" style="319" customWidth="1"/>
    <col min="16133" max="16133" width="6.25" style="319" customWidth="1"/>
    <col min="16134" max="16134" width="2.375" style="319" customWidth="1"/>
    <col min="16135" max="16135" width="4.375" style="319" customWidth="1"/>
    <col min="16136" max="16137" width="10.625" style="319" customWidth="1"/>
    <col min="16138" max="16138" width="13.625" style="319" customWidth="1"/>
    <col min="16139" max="16139" width="5" style="319" customWidth="1"/>
    <col min="16140" max="16384" width="9" style="319"/>
  </cols>
  <sheetData>
    <row r="1" spans="1:11" ht="13.5" customHeight="1">
      <c r="A1" s="331"/>
      <c r="B1" s="331"/>
      <c r="C1" s="331"/>
      <c r="D1" s="331"/>
      <c r="E1" s="331"/>
      <c r="F1" s="331"/>
      <c r="G1" s="331"/>
      <c r="H1" s="331"/>
      <c r="I1" s="331"/>
      <c r="J1" s="331"/>
      <c r="K1" s="331"/>
    </row>
    <row r="2" spans="1:11" ht="13.5" customHeight="1">
      <c r="A2" s="331"/>
      <c r="B2" s="331"/>
      <c r="C2" s="331"/>
      <c r="D2" s="331"/>
      <c r="E2" s="331"/>
      <c r="F2" s="331"/>
      <c r="G2" s="331"/>
      <c r="H2" s="331"/>
      <c r="I2" s="331"/>
      <c r="J2" s="331"/>
      <c r="K2" s="331"/>
    </row>
    <row r="3" spans="1:11" ht="13.5" customHeight="1">
      <c r="A3" s="331"/>
      <c r="B3" s="331"/>
      <c r="C3" s="331"/>
      <c r="D3" s="331"/>
      <c r="E3" s="331"/>
      <c r="F3" s="331"/>
      <c r="G3" s="331"/>
      <c r="H3" s="331"/>
      <c r="I3" s="331"/>
      <c r="J3" s="331"/>
      <c r="K3" s="331"/>
    </row>
    <row r="5" spans="1:11" ht="28.5">
      <c r="A5" s="332"/>
      <c r="B5" s="332"/>
      <c r="C5" s="332"/>
      <c r="D5" s="332"/>
      <c r="E5" s="332"/>
      <c r="F5" s="332"/>
      <c r="G5" s="332"/>
      <c r="H5" s="332"/>
      <c r="I5" s="332"/>
      <c r="J5" s="332"/>
      <c r="K5" s="332"/>
    </row>
    <row r="6" spans="1:11" ht="32.25">
      <c r="B6" s="429" t="s">
        <v>997</v>
      </c>
      <c r="C6" s="429"/>
      <c r="D6" s="429"/>
      <c r="E6" s="429"/>
      <c r="F6" s="429"/>
      <c r="G6" s="429"/>
      <c r="H6" s="429"/>
      <c r="I6" s="429"/>
      <c r="J6" s="429"/>
      <c r="K6" s="333"/>
    </row>
    <row r="11" spans="1:11" ht="55.5">
      <c r="B11" s="427" t="s">
        <v>0</v>
      </c>
      <c r="C11" s="427"/>
      <c r="D11" s="427"/>
      <c r="E11" s="427"/>
      <c r="F11" s="427"/>
      <c r="G11" s="427"/>
      <c r="H11" s="427"/>
      <c r="I11" s="427"/>
      <c r="J11" s="427"/>
      <c r="K11" s="335"/>
    </row>
    <row r="13" spans="1:11" ht="25.5">
      <c r="B13" s="428" t="s">
        <v>998</v>
      </c>
      <c r="C13" s="428"/>
      <c r="D13" s="428"/>
      <c r="E13" s="428"/>
      <c r="F13" s="428"/>
      <c r="G13" s="428"/>
      <c r="H13" s="428"/>
      <c r="I13" s="428"/>
      <c r="J13" s="428"/>
      <c r="K13" s="334"/>
    </row>
    <row r="45" spans="2:11" ht="24">
      <c r="B45" s="430" t="s">
        <v>1</v>
      </c>
      <c r="C45" s="430"/>
      <c r="D45" s="430"/>
      <c r="E45" s="430"/>
      <c r="F45" s="430"/>
      <c r="G45" s="430"/>
      <c r="H45" s="430"/>
      <c r="I45" s="430"/>
      <c r="J45" s="430"/>
      <c r="K45" s="336"/>
    </row>
    <row r="49" spans="2:11" ht="20.25" customHeight="1">
      <c r="B49" s="320"/>
      <c r="C49" s="320"/>
      <c r="D49" s="320"/>
      <c r="E49" s="320"/>
      <c r="F49" s="320"/>
      <c r="G49" s="320"/>
      <c r="H49" s="320"/>
      <c r="I49" s="320"/>
      <c r="J49" s="320"/>
      <c r="K49" s="320"/>
    </row>
    <row r="50" spans="2:11" ht="23.25" customHeight="1">
      <c r="B50" s="425" t="s">
        <v>2</v>
      </c>
      <c r="C50" s="425"/>
      <c r="D50" s="425"/>
      <c r="E50" s="425"/>
      <c r="F50" s="425"/>
      <c r="G50" s="425"/>
      <c r="H50" s="425"/>
      <c r="I50" s="425"/>
      <c r="J50" s="425"/>
      <c r="K50" s="321"/>
    </row>
    <row r="51" spans="2:11" ht="23.25" customHeight="1">
      <c r="B51" s="320"/>
      <c r="C51" s="320"/>
      <c r="D51" s="320"/>
      <c r="E51" s="320"/>
      <c r="F51" s="320"/>
      <c r="G51" s="320"/>
      <c r="H51" s="320"/>
      <c r="I51" s="320"/>
      <c r="J51" s="322" t="s">
        <v>945</v>
      </c>
      <c r="K51" s="320"/>
    </row>
    <row r="52" spans="2:11" ht="23.25" customHeight="1">
      <c r="B52" s="320"/>
      <c r="C52" s="320"/>
      <c r="D52" s="320"/>
      <c r="E52" s="320"/>
      <c r="F52" s="320"/>
      <c r="G52" s="320"/>
      <c r="H52" s="320"/>
      <c r="I52" s="320"/>
      <c r="J52" s="320"/>
      <c r="K52" s="320"/>
    </row>
    <row r="53" spans="2:11" ht="23.25" customHeight="1">
      <c r="B53" s="320"/>
      <c r="C53" s="323" t="s">
        <v>3</v>
      </c>
      <c r="D53" s="320"/>
      <c r="E53" s="320"/>
      <c r="F53" s="320"/>
      <c r="G53" s="320"/>
      <c r="H53" s="320"/>
      <c r="I53" s="320"/>
      <c r="J53" s="320"/>
      <c r="K53" s="320"/>
    </row>
    <row r="54" spans="2:11" ht="23.25" customHeight="1">
      <c r="B54" s="324">
        <v>1</v>
      </c>
      <c r="C54" s="323" t="s">
        <v>4</v>
      </c>
      <c r="D54" s="320"/>
      <c r="E54" s="320"/>
      <c r="F54" s="320"/>
      <c r="G54" s="320"/>
      <c r="I54" s="325"/>
      <c r="K54" s="320"/>
    </row>
    <row r="55" spans="2:11" ht="23.25" customHeight="1">
      <c r="B55" s="324">
        <v>1</v>
      </c>
      <c r="C55" s="323" t="s">
        <v>5</v>
      </c>
      <c r="D55" s="320"/>
      <c r="E55" s="320"/>
      <c r="F55" s="320"/>
      <c r="G55" s="320"/>
      <c r="H55" s="320"/>
      <c r="I55" s="320"/>
      <c r="J55" s="320"/>
      <c r="K55" s="320"/>
    </row>
    <row r="56" spans="2:11" ht="23.25" customHeight="1">
      <c r="B56" s="324">
        <v>1</v>
      </c>
      <c r="C56" s="323" t="s">
        <v>6</v>
      </c>
      <c r="D56" s="326"/>
      <c r="E56" s="326"/>
      <c r="F56" s="326"/>
      <c r="G56" s="326"/>
      <c r="H56" s="326"/>
      <c r="I56" s="326"/>
      <c r="J56" s="326"/>
      <c r="K56" s="320"/>
    </row>
    <row r="57" spans="2:11" ht="23.25" customHeight="1">
      <c r="B57" s="324">
        <v>1</v>
      </c>
      <c r="C57" s="323" t="s">
        <v>7</v>
      </c>
      <c r="D57" s="326"/>
      <c r="E57" s="326"/>
      <c r="F57" s="326"/>
      <c r="G57" s="326"/>
      <c r="H57" s="326"/>
      <c r="I57" s="326"/>
      <c r="J57" s="326"/>
      <c r="K57" s="320"/>
    </row>
    <row r="58" spans="2:11" ht="23.25" customHeight="1">
      <c r="B58" s="324">
        <v>1</v>
      </c>
      <c r="C58" s="323" t="s">
        <v>8</v>
      </c>
      <c r="D58" s="326"/>
      <c r="E58" s="326"/>
      <c r="F58" s="326"/>
      <c r="G58" s="326"/>
      <c r="H58" s="326"/>
      <c r="I58" s="326"/>
      <c r="J58" s="326"/>
      <c r="K58" s="320"/>
    </row>
    <row r="59" spans="2:11" ht="15.75" customHeight="1">
      <c r="B59" s="327"/>
      <c r="C59" s="326"/>
      <c r="D59" s="326"/>
      <c r="E59" s="326"/>
      <c r="F59" s="326"/>
      <c r="G59" s="326"/>
      <c r="H59" s="326"/>
      <c r="I59" s="326"/>
      <c r="J59" s="326"/>
      <c r="K59" s="320"/>
    </row>
    <row r="60" spans="2:11" ht="23.25" customHeight="1">
      <c r="B60" s="431" t="s">
        <v>946</v>
      </c>
      <c r="C60" s="431"/>
      <c r="D60" s="431"/>
      <c r="E60" s="431"/>
      <c r="F60" s="431"/>
      <c r="G60" s="431"/>
      <c r="H60" s="431"/>
      <c r="I60" s="431"/>
      <c r="J60" s="431"/>
      <c r="K60" s="320"/>
    </row>
    <row r="61" spans="2:11" ht="23.25" customHeight="1">
      <c r="B61" s="431"/>
      <c r="C61" s="431"/>
      <c r="D61" s="431"/>
      <c r="E61" s="431"/>
      <c r="F61" s="431"/>
      <c r="G61" s="431"/>
      <c r="H61" s="431"/>
      <c r="I61" s="431"/>
      <c r="J61" s="431"/>
      <c r="K61" s="320"/>
    </row>
    <row r="62" spans="2:11" ht="23.25" customHeight="1">
      <c r="B62" s="431"/>
      <c r="C62" s="431"/>
      <c r="D62" s="431"/>
      <c r="E62" s="431"/>
      <c r="F62" s="431"/>
      <c r="G62" s="431"/>
      <c r="H62" s="431"/>
      <c r="I62" s="431"/>
      <c r="J62" s="431"/>
      <c r="K62" s="320"/>
    </row>
    <row r="63" spans="2:11" ht="23.25" customHeight="1">
      <c r="B63" s="328"/>
      <c r="C63" s="328"/>
      <c r="D63" s="328"/>
      <c r="E63" s="328"/>
      <c r="F63" s="328"/>
      <c r="G63" s="328"/>
      <c r="H63" s="328"/>
      <c r="I63" s="328"/>
      <c r="J63" s="328"/>
      <c r="K63" s="320"/>
    </row>
    <row r="64" spans="2:11" ht="23.25" customHeight="1">
      <c r="B64" s="327"/>
      <c r="C64" s="326"/>
      <c r="D64" s="326"/>
      <c r="E64" s="326"/>
      <c r="F64" s="326"/>
      <c r="G64" s="326"/>
      <c r="H64" s="326"/>
      <c r="I64" s="326"/>
      <c r="J64" s="326"/>
      <c r="K64" s="320"/>
    </row>
    <row r="65" spans="2:11" ht="23.25" customHeight="1">
      <c r="B65" s="425" t="s">
        <v>947</v>
      </c>
      <c r="C65" s="425"/>
      <c r="D65" s="425"/>
      <c r="E65" s="425"/>
      <c r="F65" s="425"/>
      <c r="G65" s="425"/>
      <c r="H65" s="425"/>
      <c r="I65" s="425"/>
      <c r="J65" s="425"/>
      <c r="K65" s="320"/>
    </row>
    <row r="66" spans="2:11" ht="23.25" customHeight="1">
      <c r="B66" s="327"/>
      <c r="C66" s="326"/>
      <c r="D66" s="326"/>
      <c r="E66" s="326"/>
      <c r="F66" s="326"/>
      <c r="G66" s="326"/>
      <c r="H66" s="326"/>
      <c r="I66" s="326"/>
      <c r="J66" s="322" t="s">
        <v>948</v>
      </c>
      <c r="K66" s="320"/>
    </row>
    <row r="67" spans="2:11" ht="23.25" customHeight="1">
      <c r="D67" s="326"/>
      <c r="E67" s="326"/>
      <c r="F67" s="326"/>
      <c r="G67" s="326"/>
      <c r="H67" s="326"/>
      <c r="I67" s="326"/>
      <c r="J67" s="326"/>
      <c r="K67" s="320"/>
    </row>
    <row r="68" spans="2:11" ht="23.25" customHeight="1">
      <c r="B68" s="432" t="s">
        <v>949</v>
      </c>
      <c r="C68" s="432"/>
      <c r="D68" s="432"/>
      <c r="E68" s="432"/>
      <c r="F68" s="432"/>
      <c r="G68" s="432"/>
      <c r="H68" s="432"/>
      <c r="I68" s="432"/>
      <c r="J68" s="432"/>
      <c r="K68" s="320"/>
    </row>
    <row r="69" spans="2:11" ht="23.25" customHeight="1">
      <c r="B69" s="432"/>
      <c r="C69" s="432"/>
      <c r="D69" s="432"/>
      <c r="E69" s="432"/>
      <c r="F69" s="432"/>
      <c r="G69" s="432"/>
      <c r="H69" s="432"/>
      <c r="I69" s="432"/>
      <c r="J69" s="432"/>
      <c r="K69" s="320"/>
    </row>
    <row r="70" spans="2:11" ht="23.25" customHeight="1">
      <c r="B70" s="432"/>
      <c r="C70" s="432"/>
      <c r="D70" s="432"/>
      <c r="E70" s="432"/>
      <c r="F70" s="432"/>
      <c r="G70" s="432"/>
      <c r="H70" s="432"/>
      <c r="I70" s="432"/>
      <c r="J70" s="432"/>
      <c r="K70" s="320"/>
    </row>
    <row r="71" spans="2:11" ht="23.25" customHeight="1">
      <c r="B71" s="432"/>
      <c r="C71" s="432"/>
      <c r="D71" s="432"/>
      <c r="E71" s="432"/>
      <c r="F71" s="432"/>
      <c r="G71" s="432"/>
      <c r="H71" s="432"/>
      <c r="I71" s="432"/>
      <c r="J71" s="432"/>
      <c r="K71" s="320"/>
    </row>
    <row r="72" spans="2:11" ht="23.25" customHeight="1">
      <c r="B72" s="323" t="s">
        <v>950</v>
      </c>
      <c r="C72" s="323" t="s">
        <v>951</v>
      </c>
      <c r="D72" s="326"/>
      <c r="E72" s="326"/>
      <c r="F72" s="326"/>
      <c r="G72" s="326"/>
      <c r="H72" s="326"/>
      <c r="I72" s="326"/>
      <c r="J72" s="326"/>
      <c r="K72" s="326"/>
    </row>
    <row r="73" spans="2:11" ht="23.25" customHeight="1">
      <c r="B73" s="323" t="s">
        <v>950</v>
      </c>
      <c r="C73" s="323" t="s">
        <v>952</v>
      </c>
      <c r="D73" s="326"/>
      <c r="E73" s="326"/>
      <c r="F73" s="326"/>
      <c r="G73" s="326"/>
      <c r="H73" s="326"/>
      <c r="I73" s="326"/>
      <c r="J73" s="326"/>
      <c r="K73" s="326"/>
    </row>
    <row r="74" spans="2:11" ht="23.25" customHeight="1">
      <c r="B74" s="323" t="s">
        <v>950</v>
      </c>
      <c r="C74" s="323" t="s">
        <v>953</v>
      </c>
    </row>
    <row r="75" spans="2:11" ht="23.25" customHeight="1">
      <c r="B75" s="432" t="s">
        <v>954</v>
      </c>
      <c r="C75" s="432"/>
      <c r="D75" s="432"/>
      <c r="E75" s="432"/>
      <c r="F75" s="432"/>
      <c r="G75" s="432"/>
      <c r="H75" s="432"/>
      <c r="I75" s="432"/>
      <c r="J75" s="432"/>
    </row>
    <row r="76" spans="2:11" ht="23.25" customHeight="1">
      <c r="B76" s="432"/>
      <c r="C76" s="432"/>
      <c r="D76" s="432"/>
      <c r="E76" s="432"/>
      <c r="F76" s="432"/>
      <c r="G76" s="432"/>
      <c r="H76" s="432"/>
      <c r="I76" s="432"/>
      <c r="J76" s="432"/>
    </row>
    <row r="77" spans="2:11" ht="23.25" customHeight="1">
      <c r="B77" s="432"/>
      <c r="C77" s="432"/>
      <c r="D77" s="432"/>
      <c r="E77" s="432"/>
      <c r="F77" s="432"/>
      <c r="G77" s="432"/>
      <c r="H77" s="432"/>
      <c r="I77" s="432"/>
      <c r="J77" s="432"/>
    </row>
    <row r="78" spans="2:11" ht="15.75" customHeight="1">
      <c r="B78" s="329"/>
      <c r="C78" s="329"/>
      <c r="D78" s="329"/>
      <c r="E78" s="329"/>
      <c r="F78" s="329"/>
      <c r="G78" s="329"/>
      <c r="H78" s="329"/>
      <c r="I78" s="329"/>
      <c r="J78" s="329"/>
    </row>
    <row r="79" spans="2:11" ht="23.25" customHeight="1">
      <c r="B79" s="431" t="s">
        <v>955</v>
      </c>
      <c r="C79" s="431"/>
      <c r="D79" s="431"/>
      <c r="E79" s="431"/>
      <c r="F79" s="431"/>
      <c r="G79" s="431"/>
      <c r="H79" s="431"/>
      <c r="I79" s="431"/>
      <c r="J79" s="431"/>
    </row>
    <row r="80" spans="2:11" ht="23.25" customHeight="1">
      <c r="B80" s="431"/>
      <c r="C80" s="431"/>
      <c r="D80" s="431"/>
      <c r="E80" s="431"/>
      <c r="F80" s="431"/>
      <c r="G80" s="431"/>
      <c r="H80" s="431"/>
      <c r="I80" s="431"/>
      <c r="J80" s="431"/>
    </row>
    <row r="81" spans="2:11" ht="23.25" customHeight="1">
      <c r="B81" s="431"/>
      <c r="C81" s="431"/>
      <c r="D81" s="431"/>
      <c r="E81" s="431"/>
      <c r="F81" s="431"/>
      <c r="G81" s="431"/>
      <c r="H81" s="431"/>
      <c r="I81" s="431"/>
      <c r="J81" s="431"/>
    </row>
    <row r="84" spans="2:11" ht="18.75">
      <c r="B84" s="426" t="s">
        <v>9</v>
      </c>
      <c r="C84" s="426"/>
      <c r="D84" s="426"/>
      <c r="E84" s="426"/>
      <c r="F84" s="426"/>
      <c r="G84" s="426"/>
      <c r="H84" s="426"/>
      <c r="I84" s="426"/>
      <c r="J84" s="426"/>
      <c r="K84" s="323"/>
    </row>
    <row r="85" spans="2:11" ht="14.25">
      <c r="B85" s="2"/>
      <c r="C85" s="2"/>
      <c r="D85" s="2"/>
      <c r="E85" s="2"/>
      <c r="F85" s="2"/>
      <c r="G85" s="2"/>
      <c r="H85" s="2"/>
      <c r="I85" s="2"/>
      <c r="J85" s="2"/>
      <c r="K85" s="2"/>
    </row>
    <row r="86" spans="2:11" ht="34.5" customHeight="1">
      <c r="B86" s="2"/>
      <c r="C86" s="2"/>
      <c r="D86" s="2"/>
      <c r="E86" s="2"/>
      <c r="F86" s="2"/>
      <c r="G86" s="2"/>
      <c r="H86" s="2"/>
      <c r="I86" s="2"/>
      <c r="J86" s="2"/>
      <c r="K86" s="2"/>
    </row>
    <row r="87" spans="2:11" ht="34.5" customHeight="1">
      <c r="B87" s="2"/>
      <c r="C87" s="2"/>
      <c r="D87" s="2"/>
      <c r="E87" s="2"/>
      <c r="F87" s="2"/>
      <c r="G87" s="2"/>
      <c r="H87" s="2"/>
      <c r="I87" s="2"/>
      <c r="J87" s="2"/>
      <c r="K87" s="2"/>
    </row>
    <row r="88" spans="2:11" ht="34.5" customHeight="1">
      <c r="B88" s="2" t="s">
        <v>10</v>
      </c>
      <c r="C88" s="2"/>
      <c r="D88" s="2"/>
      <c r="E88" s="2">
        <v>1</v>
      </c>
      <c r="F88" s="2" t="s">
        <v>11</v>
      </c>
      <c r="G88" s="330"/>
      <c r="H88" s="2" t="s">
        <v>12</v>
      </c>
      <c r="I88" s="2"/>
      <c r="J88" s="2"/>
      <c r="K88" s="2">
        <v>27</v>
      </c>
    </row>
    <row r="89" spans="2:11" ht="34.5" customHeight="1">
      <c r="B89" s="2" t="s">
        <v>13</v>
      </c>
      <c r="C89" s="2"/>
      <c r="D89" s="2"/>
      <c r="E89" s="2">
        <v>1</v>
      </c>
      <c r="F89" s="2"/>
      <c r="G89" s="330"/>
      <c r="H89" s="2" t="s">
        <v>14</v>
      </c>
      <c r="I89" s="2"/>
      <c r="J89" s="2"/>
      <c r="K89" s="2">
        <v>27</v>
      </c>
    </row>
    <row r="90" spans="2:11" ht="34.5" customHeight="1">
      <c r="B90" s="2" t="s">
        <v>15</v>
      </c>
      <c r="C90" s="2"/>
      <c r="D90" s="2"/>
      <c r="E90" s="2">
        <v>2</v>
      </c>
      <c r="F90" s="2"/>
      <c r="G90" s="330"/>
      <c r="H90" s="2" t="s">
        <v>16</v>
      </c>
      <c r="I90" s="2"/>
      <c r="J90" s="2"/>
      <c r="K90" s="2">
        <v>29</v>
      </c>
    </row>
    <row r="91" spans="2:11" ht="34.5" customHeight="1">
      <c r="B91" s="2" t="s">
        <v>17</v>
      </c>
      <c r="C91" s="2"/>
      <c r="D91" s="2"/>
      <c r="E91" s="2">
        <v>4</v>
      </c>
      <c r="F91" s="2"/>
      <c r="G91" s="330"/>
      <c r="H91" s="2" t="s">
        <v>18</v>
      </c>
      <c r="I91" s="2"/>
      <c r="J91" s="2"/>
      <c r="K91" s="2">
        <v>31</v>
      </c>
    </row>
    <row r="92" spans="2:11" ht="34.5" customHeight="1">
      <c r="B92" s="2" t="s">
        <v>19</v>
      </c>
      <c r="C92" s="2"/>
      <c r="D92" s="2"/>
      <c r="E92" s="2">
        <v>6</v>
      </c>
      <c r="F92" s="2"/>
      <c r="G92" s="330"/>
      <c r="H92" s="2" t="s">
        <v>20</v>
      </c>
      <c r="I92" s="2"/>
      <c r="J92" s="2"/>
      <c r="K92" s="2">
        <v>31</v>
      </c>
    </row>
    <row r="93" spans="2:11" ht="34.5" customHeight="1">
      <c r="B93" s="2" t="s">
        <v>21</v>
      </c>
      <c r="C93" s="2"/>
      <c r="D93" s="2"/>
      <c r="E93" s="2">
        <v>6</v>
      </c>
      <c r="F93" s="2"/>
      <c r="G93" s="330"/>
      <c r="H93" s="2" t="s">
        <v>22</v>
      </c>
      <c r="I93" s="2"/>
      <c r="J93" s="2"/>
      <c r="K93" s="2">
        <v>31</v>
      </c>
    </row>
    <row r="94" spans="2:11" ht="34.5" customHeight="1">
      <c r="B94" s="2" t="s">
        <v>23</v>
      </c>
      <c r="C94" s="2"/>
      <c r="D94" s="2"/>
      <c r="E94" s="2">
        <v>12</v>
      </c>
      <c r="F94" s="2"/>
      <c r="G94" s="330"/>
      <c r="H94" s="2" t="s">
        <v>24</v>
      </c>
      <c r="I94" s="2"/>
      <c r="J94" s="2"/>
      <c r="K94" s="2">
        <v>32</v>
      </c>
    </row>
    <row r="95" spans="2:11" ht="34.5" customHeight="1">
      <c r="B95" s="2" t="s">
        <v>25</v>
      </c>
      <c r="C95" s="2"/>
      <c r="D95" s="2"/>
      <c r="E95" s="2">
        <v>13</v>
      </c>
      <c r="F95" s="2"/>
      <c r="G95" s="330"/>
      <c r="H95" s="2" t="s">
        <v>956</v>
      </c>
      <c r="I95" s="2"/>
      <c r="J95" s="2"/>
      <c r="K95" s="2">
        <v>34</v>
      </c>
    </row>
    <row r="96" spans="2:11" ht="34.5" customHeight="1">
      <c r="B96" s="2" t="s">
        <v>26</v>
      </c>
      <c r="C96" s="2"/>
      <c r="D96" s="2"/>
      <c r="E96" s="2">
        <v>13</v>
      </c>
      <c r="F96" s="2"/>
      <c r="G96" s="330"/>
      <c r="H96" s="2" t="s">
        <v>27</v>
      </c>
      <c r="I96" s="2"/>
      <c r="J96" s="2"/>
      <c r="K96" s="2">
        <v>34</v>
      </c>
    </row>
    <row r="97" spans="2:11" ht="34.5" customHeight="1">
      <c r="B97" s="2" t="s">
        <v>28</v>
      </c>
      <c r="C97" s="2"/>
      <c r="D97" s="2"/>
      <c r="E97" s="2">
        <v>14</v>
      </c>
      <c r="F97" s="2"/>
      <c r="G97" s="330"/>
      <c r="H97" s="2" t="s">
        <v>29</v>
      </c>
      <c r="I97" s="2"/>
      <c r="J97" s="2"/>
      <c r="K97" s="2">
        <v>36</v>
      </c>
    </row>
    <row r="98" spans="2:11" ht="34.5" customHeight="1">
      <c r="B98" s="2" t="s">
        <v>30</v>
      </c>
      <c r="C98" s="2"/>
      <c r="D98" s="2"/>
      <c r="E98" s="2">
        <v>15</v>
      </c>
      <c r="F98" s="2"/>
      <c r="G98" s="330"/>
      <c r="H98" s="2" t="s">
        <v>31</v>
      </c>
      <c r="I98" s="2"/>
      <c r="J98" s="2"/>
      <c r="K98" s="2">
        <v>37</v>
      </c>
    </row>
    <row r="99" spans="2:11" ht="34.5" customHeight="1">
      <c r="B99" s="2" t="s">
        <v>32</v>
      </c>
      <c r="C99" s="2"/>
      <c r="D99" s="2"/>
      <c r="E99" s="2">
        <v>15</v>
      </c>
      <c r="F99" s="2"/>
      <c r="G99" s="330"/>
      <c r="H99" s="2"/>
      <c r="I99" s="2"/>
      <c r="J99" s="2"/>
      <c r="K99" s="2"/>
    </row>
    <row r="100" spans="2:11" ht="34.5" customHeight="1">
      <c r="B100" s="2" t="s">
        <v>33</v>
      </c>
      <c r="C100" s="2"/>
      <c r="D100" s="2"/>
      <c r="E100" s="2">
        <v>19</v>
      </c>
      <c r="F100" s="2"/>
      <c r="G100" s="330"/>
      <c r="H100" s="2"/>
      <c r="I100" s="2"/>
      <c r="J100" s="2"/>
      <c r="K100" s="2"/>
    </row>
    <row r="101" spans="2:11" ht="34.5" customHeight="1">
      <c r="B101" s="2" t="s">
        <v>34</v>
      </c>
      <c r="C101" s="2"/>
      <c r="D101" s="2"/>
      <c r="E101" s="2">
        <v>21</v>
      </c>
      <c r="F101" s="2"/>
      <c r="G101" s="330"/>
      <c r="H101" s="2"/>
      <c r="I101" s="2"/>
      <c r="J101" s="2"/>
      <c r="K101" s="2"/>
    </row>
    <row r="102" spans="2:11" ht="34.5" customHeight="1">
      <c r="B102" s="2" t="s">
        <v>35</v>
      </c>
      <c r="C102" s="2"/>
      <c r="D102" s="2"/>
      <c r="E102" s="2">
        <v>23</v>
      </c>
      <c r="F102" s="2"/>
      <c r="G102" s="330"/>
      <c r="H102" s="2"/>
      <c r="I102" s="2"/>
      <c r="J102" s="2"/>
      <c r="K102" s="2"/>
    </row>
    <row r="103" spans="2:11" ht="34.5" customHeight="1">
      <c r="B103" s="2" t="s">
        <v>36</v>
      </c>
      <c r="C103" s="2"/>
      <c r="D103" s="2"/>
      <c r="E103" s="2"/>
      <c r="F103" s="2"/>
      <c r="G103" s="330"/>
      <c r="H103" s="2"/>
      <c r="I103" s="2"/>
      <c r="J103" s="2"/>
      <c r="K103" s="2"/>
    </row>
    <row r="104" spans="2:11" ht="34.5" customHeight="1">
      <c r="B104" s="2" t="s">
        <v>37</v>
      </c>
      <c r="C104" s="2"/>
      <c r="D104" s="2"/>
      <c r="E104" s="2">
        <v>25</v>
      </c>
      <c r="F104" s="2"/>
      <c r="G104" s="330"/>
      <c r="H104" s="320"/>
      <c r="I104" s="320"/>
      <c r="J104" s="320"/>
      <c r="K104" s="320"/>
    </row>
    <row r="105" spans="2:11" ht="14.25">
      <c r="B105" s="2"/>
      <c r="C105" s="320"/>
      <c r="D105" s="320"/>
      <c r="E105" s="320"/>
      <c r="F105" s="2"/>
      <c r="G105" s="2"/>
    </row>
    <row r="106" spans="2:11" ht="14.25">
      <c r="B106" s="320"/>
      <c r="F106" s="2"/>
      <c r="G106" s="2"/>
    </row>
    <row r="107" spans="2:11" ht="14.25">
      <c r="F107" s="2"/>
      <c r="G107" s="320"/>
    </row>
    <row r="108" spans="2:11" ht="14.25">
      <c r="F108" s="320"/>
    </row>
  </sheetData>
  <mergeCells count="11">
    <mergeCell ref="B50:J50"/>
    <mergeCell ref="B84:J84"/>
    <mergeCell ref="B11:J11"/>
    <mergeCell ref="B13:J13"/>
    <mergeCell ref="B6:J6"/>
    <mergeCell ref="B45:J45"/>
    <mergeCell ref="B60:J62"/>
    <mergeCell ref="B65:J65"/>
    <mergeCell ref="B68:J71"/>
    <mergeCell ref="B75:J77"/>
    <mergeCell ref="B79:J81"/>
  </mergeCells>
  <phoneticPr fontId="1"/>
  <printOptions horizontalCentered="1"/>
  <pageMargins left="0.59055118110236227" right="0.39370078740157483" top="0.98425196850393704" bottom="0.72" header="0.51181102362204722" footer="0.51181102362204722"/>
  <pageSetup paperSize="9" orientation="portrait" r:id="rId1"/>
  <headerFooter alignWithMargins="0"/>
  <rowBreaks count="2" manualBreakCount="2">
    <brk id="48" max="16383" man="1"/>
    <brk id="8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I73"/>
  <sheetViews>
    <sheetView view="pageBreakPreview" topLeftCell="B52" zoomScale="90" zoomScaleNormal="100" zoomScaleSheetLayoutView="90" workbookViewId="0">
      <selection activeCell="X6" sqref="X6:Y7"/>
    </sheetView>
  </sheetViews>
  <sheetFormatPr defaultRowHeight="18.75"/>
  <cols>
    <col min="1" max="2" width="12.625" style="15" customWidth="1"/>
    <col min="3" max="3" width="7.875" style="15" customWidth="1"/>
    <col min="4" max="4" width="2.375" style="15" customWidth="1"/>
    <col min="5" max="10" width="4.625" style="15" customWidth="1"/>
    <col min="11" max="11" width="3.5" style="15" customWidth="1"/>
    <col min="12" max="12" width="5" style="110" customWidth="1"/>
    <col min="13" max="13" width="4.875" style="110" customWidth="1"/>
    <col min="14" max="14" width="13.5" style="111" hidden="1" customWidth="1"/>
    <col min="15" max="15" width="4.625" style="112" hidden="1" customWidth="1"/>
    <col min="16" max="16" width="5" style="15" customWidth="1"/>
    <col min="17" max="17" width="5.375" style="15" customWidth="1"/>
    <col min="18" max="18" width="5" style="15" customWidth="1"/>
    <col min="19" max="19" width="5.375" style="15" customWidth="1"/>
    <col min="20" max="20" width="6.625" style="15" customWidth="1"/>
    <col min="21" max="21" width="6.625" style="113" customWidth="1"/>
    <col min="22" max="25" width="5.375" style="15" customWidth="1"/>
    <col min="26" max="35" width="7.125" style="15" customWidth="1"/>
    <col min="36" max="36" width="4.625" style="15" customWidth="1"/>
    <col min="37" max="16384" width="9" style="15"/>
  </cols>
  <sheetData>
    <row r="2" spans="1:35" ht="24.75" customHeight="1">
      <c r="A2" s="433" t="s">
        <v>574</v>
      </c>
      <c r="B2" s="748"/>
      <c r="L2" s="15"/>
      <c r="M2" s="15"/>
      <c r="N2" s="15"/>
      <c r="O2" s="15"/>
      <c r="U2" s="15"/>
    </row>
    <row r="3" spans="1:35" ht="24.75" customHeight="1">
      <c r="A3" s="749" t="s">
        <v>575</v>
      </c>
      <c r="B3" s="749"/>
      <c r="C3" s="749"/>
      <c r="L3" s="15"/>
      <c r="M3" s="15"/>
      <c r="N3" s="15"/>
      <c r="O3" s="15"/>
      <c r="U3" s="15"/>
    </row>
    <row r="4" spans="1:35">
      <c r="A4" s="109" t="s">
        <v>576</v>
      </c>
      <c r="B4" s="109"/>
      <c r="C4" s="109"/>
    </row>
    <row r="5" spans="1:35">
      <c r="A5" s="679" t="s">
        <v>577</v>
      </c>
      <c r="B5" s="638"/>
      <c r="C5" s="638"/>
      <c r="D5" s="114"/>
      <c r="E5" s="638" t="s">
        <v>578</v>
      </c>
      <c r="F5" s="638"/>
      <c r="G5" s="638"/>
      <c r="H5" s="638"/>
      <c r="I5" s="638"/>
      <c r="J5" s="638"/>
      <c r="K5" s="676"/>
      <c r="L5" s="677" t="s">
        <v>579</v>
      </c>
      <c r="M5" s="678"/>
      <c r="N5" s="115" t="s">
        <v>580</v>
      </c>
      <c r="O5" s="116"/>
      <c r="P5" s="638" t="s">
        <v>385</v>
      </c>
      <c r="Q5" s="676"/>
      <c r="R5" s="679" t="s">
        <v>386</v>
      </c>
      <c r="S5" s="676"/>
      <c r="T5" s="117"/>
      <c r="U5" s="117"/>
      <c r="V5" s="679" t="s">
        <v>387</v>
      </c>
      <c r="W5" s="676"/>
      <c r="X5" s="679" t="s">
        <v>388</v>
      </c>
      <c r="Y5" s="676"/>
      <c r="Z5" s="675" t="s">
        <v>581</v>
      </c>
      <c r="AA5" s="675"/>
      <c r="AB5" s="675"/>
      <c r="AC5" s="675"/>
      <c r="AD5" s="675"/>
      <c r="AE5" s="675"/>
      <c r="AF5" s="675"/>
      <c r="AG5" s="675"/>
      <c r="AH5" s="675"/>
      <c r="AI5" s="675"/>
    </row>
    <row r="6" spans="1:35">
      <c r="A6" s="661" t="s">
        <v>582</v>
      </c>
      <c r="B6" s="640"/>
      <c r="C6" s="645" t="s">
        <v>583</v>
      </c>
      <c r="D6" s="118"/>
      <c r="E6" s="638" t="s">
        <v>584</v>
      </c>
      <c r="F6" s="638"/>
      <c r="G6" s="638"/>
      <c r="H6" s="638"/>
      <c r="I6" s="657" t="s">
        <v>585</v>
      </c>
      <c r="J6" s="657"/>
      <c r="K6" s="658"/>
      <c r="L6" s="742">
        <v>79.095652674218044</v>
      </c>
      <c r="M6" s="743"/>
      <c r="N6" s="119">
        <v>12922537</v>
      </c>
      <c r="O6" s="120" t="s">
        <v>586</v>
      </c>
      <c r="P6" s="746">
        <v>78.245787331399356</v>
      </c>
      <c r="Q6" s="747"/>
      <c r="R6" s="721">
        <v>78.029952665069544</v>
      </c>
      <c r="S6" s="722"/>
      <c r="T6" s="121"/>
      <c r="U6" s="122"/>
      <c r="V6" s="722">
        <v>78.446660845938638</v>
      </c>
      <c r="W6" s="722"/>
      <c r="X6" s="711">
        <v>77.995032473659379</v>
      </c>
      <c r="Y6" s="712"/>
      <c r="Z6" s="669" t="s">
        <v>587</v>
      </c>
      <c r="AA6" s="669"/>
      <c r="AB6" s="669"/>
      <c r="AC6" s="669"/>
      <c r="AD6" s="669"/>
      <c r="AE6" s="669"/>
      <c r="AF6" s="669"/>
      <c r="AG6" s="669"/>
      <c r="AH6" s="669"/>
      <c r="AI6" s="669"/>
    </row>
    <row r="7" spans="1:35">
      <c r="A7" s="641"/>
      <c r="B7" s="642"/>
      <c r="C7" s="662"/>
      <c r="D7" s="123"/>
      <c r="E7" s="638" t="s">
        <v>588</v>
      </c>
      <c r="F7" s="638"/>
      <c r="G7" s="638"/>
      <c r="H7" s="638"/>
      <c r="I7" s="709"/>
      <c r="J7" s="709"/>
      <c r="K7" s="710"/>
      <c r="L7" s="744"/>
      <c r="M7" s="745"/>
      <c r="N7" s="124">
        <v>16337860</v>
      </c>
      <c r="O7" s="125" t="s">
        <v>589</v>
      </c>
      <c r="P7" s="746"/>
      <c r="Q7" s="747"/>
      <c r="R7" s="721"/>
      <c r="S7" s="722"/>
      <c r="T7" s="121"/>
      <c r="U7" s="122"/>
      <c r="V7" s="722"/>
      <c r="W7" s="722"/>
      <c r="X7" s="711"/>
      <c r="Y7" s="712"/>
      <c r="Z7" s="667" t="s">
        <v>590</v>
      </c>
      <c r="AA7" s="648"/>
      <c r="AB7" s="648"/>
      <c r="AC7" s="648"/>
      <c r="AD7" s="648"/>
      <c r="AE7" s="648"/>
      <c r="AF7" s="648"/>
      <c r="AG7" s="648"/>
      <c r="AH7" s="648"/>
      <c r="AI7" s="649"/>
    </row>
    <row r="8" spans="1:35" ht="18.75" customHeight="1">
      <c r="A8" s="661" t="s">
        <v>591</v>
      </c>
      <c r="B8" s="670"/>
      <c r="C8" s="704" t="s">
        <v>592</v>
      </c>
      <c r="D8" s="118"/>
      <c r="E8" s="638" t="s">
        <v>593</v>
      </c>
      <c r="F8" s="638"/>
      <c r="G8" s="638"/>
      <c r="H8" s="638"/>
      <c r="I8" s="657"/>
      <c r="J8" s="657"/>
      <c r="K8" s="658"/>
      <c r="L8" s="730">
        <v>90.384268661796057</v>
      </c>
      <c r="M8" s="731"/>
      <c r="N8" s="119">
        <v>1167994056</v>
      </c>
      <c r="O8" s="120" t="s">
        <v>594</v>
      </c>
      <c r="P8" s="734">
        <v>88.80611934114475</v>
      </c>
      <c r="Q8" s="735"/>
      <c r="R8" s="633">
        <v>88.850337212701135</v>
      </c>
      <c r="S8" s="634"/>
      <c r="T8" s="121"/>
      <c r="U8" s="122"/>
      <c r="V8" s="634">
        <v>89.410976905636247</v>
      </c>
      <c r="W8" s="634"/>
      <c r="X8" s="635">
        <v>89.35391527986593</v>
      </c>
      <c r="Y8" s="636"/>
      <c r="Z8" s="708" t="s">
        <v>595</v>
      </c>
      <c r="AA8" s="708"/>
      <c r="AB8" s="708"/>
      <c r="AC8" s="708"/>
      <c r="AD8" s="708"/>
      <c r="AE8" s="708"/>
      <c r="AF8" s="708"/>
      <c r="AG8" s="708"/>
      <c r="AH8" s="708"/>
      <c r="AI8" s="708"/>
    </row>
    <row r="9" spans="1:35">
      <c r="A9" s="671"/>
      <c r="B9" s="672"/>
      <c r="C9" s="705"/>
      <c r="D9" s="126"/>
      <c r="E9" s="662" t="s">
        <v>584</v>
      </c>
      <c r="F9" s="662"/>
      <c r="G9" s="662"/>
      <c r="H9" s="662"/>
      <c r="I9" s="659"/>
      <c r="J9" s="659"/>
      <c r="K9" s="660"/>
      <c r="L9" s="732"/>
      <c r="M9" s="733"/>
      <c r="N9" s="124">
        <v>12922537</v>
      </c>
      <c r="O9" s="125" t="s">
        <v>596</v>
      </c>
      <c r="P9" s="734"/>
      <c r="Q9" s="735"/>
      <c r="R9" s="633"/>
      <c r="S9" s="634"/>
      <c r="T9" s="121"/>
      <c r="U9" s="122"/>
      <c r="V9" s="634"/>
      <c r="W9" s="634"/>
      <c r="X9" s="635"/>
      <c r="Y9" s="636"/>
      <c r="Z9" s="669"/>
      <c r="AA9" s="669"/>
      <c r="AB9" s="669"/>
      <c r="AC9" s="669"/>
      <c r="AD9" s="669"/>
      <c r="AE9" s="669"/>
      <c r="AF9" s="669"/>
      <c r="AG9" s="669"/>
      <c r="AH9" s="669"/>
      <c r="AI9" s="669"/>
    </row>
    <row r="10" spans="1:35" ht="18.75" customHeight="1">
      <c r="A10" s="661" t="s">
        <v>597</v>
      </c>
      <c r="B10" s="670"/>
      <c r="C10" s="704" t="s">
        <v>592</v>
      </c>
      <c r="D10" s="118"/>
      <c r="E10" s="638" t="s">
        <v>598</v>
      </c>
      <c r="F10" s="638"/>
      <c r="G10" s="638"/>
      <c r="H10" s="638"/>
      <c r="I10" s="657"/>
      <c r="J10" s="657"/>
      <c r="K10" s="658"/>
      <c r="L10" s="730">
        <v>150.00000301798323</v>
      </c>
      <c r="M10" s="731"/>
      <c r="N10" s="119">
        <v>1938380589</v>
      </c>
      <c r="O10" s="120" t="s">
        <v>594</v>
      </c>
      <c r="P10" s="734">
        <v>149.99993279702485</v>
      </c>
      <c r="Q10" s="735"/>
      <c r="R10" s="633">
        <v>149.99992562608617</v>
      </c>
      <c r="S10" s="634"/>
      <c r="T10" s="121"/>
      <c r="U10" s="122"/>
      <c r="V10" s="634">
        <v>149.99999844759427</v>
      </c>
      <c r="W10" s="634"/>
      <c r="X10" s="635">
        <v>150.00066397250117</v>
      </c>
      <c r="Y10" s="668"/>
      <c r="Z10" s="713" t="s">
        <v>599</v>
      </c>
      <c r="AA10" s="646"/>
      <c r="AB10" s="646"/>
      <c r="AC10" s="646"/>
      <c r="AD10" s="646"/>
      <c r="AE10" s="646"/>
      <c r="AF10" s="646"/>
      <c r="AG10" s="646"/>
      <c r="AH10" s="646"/>
      <c r="AI10" s="647"/>
    </row>
    <row r="11" spans="1:35">
      <c r="A11" s="671"/>
      <c r="B11" s="672"/>
      <c r="C11" s="705"/>
      <c r="D11" s="126"/>
      <c r="E11" s="662" t="s">
        <v>584</v>
      </c>
      <c r="F11" s="662"/>
      <c r="G11" s="662"/>
      <c r="H11" s="662"/>
      <c r="I11" s="659"/>
      <c r="J11" s="659"/>
      <c r="K11" s="660"/>
      <c r="L11" s="732"/>
      <c r="M11" s="733"/>
      <c r="N11" s="124">
        <v>12922537</v>
      </c>
      <c r="O11" s="125" t="s">
        <v>589</v>
      </c>
      <c r="P11" s="734"/>
      <c r="Q11" s="735"/>
      <c r="R11" s="633"/>
      <c r="S11" s="634"/>
      <c r="T11" s="121"/>
      <c r="U11" s="122"/>
      <c r="V11" s="634"/>
      <c r="W11" s="634"/>
      <c r="X11" s="635"/>
      <c r="Y11" s="668"/>
      <c r="Z11" s="708" t="s">
        <v>600</v>
      </c>
      <c r="AA11" s="708"/>
      <c r="AB11" s="708"/>
      <c r="AC11" s="708"/>
      <c r="AD11" s="708"/>
      <c r="AE11" s="708"/>
      <c r="AF11" s="708"/>
      <c r="AG11" s="708"/>
      <c r="AH11" s="708"/>
      <c r="AI11" s="708"/>
    </row>
    <row r="12" spans="1:35" ht="18.75" customHeight="1">
      <c r="A12" s="639" t="s">
        <v>601</v>
      </c>
      <c r="B12" s="670"/>
      <c r="C12" s="704" t="s">
        <v>592</v>
      </c>
      <c r="D12" s="118"/>
      <c r="E12" s="645" t="s">
        <v>602</v>
      </c>
      <c r="F12" s="645"/>
      <c r="G12" s="645"/>
      <c r="H12" s="645"/>
      <c r="I12" s="645"/>
      <c r="J12" s="127"/>
      <c r="K12" s="128"/>
      <c r="L12" s="730">
        <v>76.344345696205011</v>
      </c>
      <c r="M12" s="731"/>
      <c r="N12" s="119">
        <v>986562632</v>
      </c>
      <c r="O12" s="120" t="s">
        <v>594</v>
      </c>
      <c r="P12" s="734">
        <v>86.678261485491149</v>
      </c>
      <c r="Q12" s="735"/>
      <c r="R12" s="633">
        <v>86.799214587009985</v>
      </c>
      <c r="S12" s="634"/>
      <c r="T12" s="121"/>
      <c r="U12" s="122"/>
      <c r="V12" s="634">
        <v>85.906306881115995</v>
      </c>
      <c r="W12" s="634"/>
      <c r="X12" s="635">
        <v>94.047955310115569</v>
      </c>
      <c r="Y12" s="636"/>
      <c r="Z12" s="651" t="s">
        <v>603</v>
      </c>
      <c r="AA12" s="651"/>
      <c r="AB12" s="651"/>
      <c r="AC12" s="651"/>
      <c r="AD12" s="651"/>
      <c r="AE12" s="651"/>
      <c r="AF12" s="651"/>
      <c r="AG12" s="651"/>
      <c r="AH12" s="651"/>
      <c r="AI12" s="651"/>
    </row>
    <row r="13" spans="1:35">
      <c r="A13" s="671"/>
      <c r="B13" s="672"/>
      <c r="C13" s="705"/>
      <c r="D13" s="126"/>
      <c r="E13" s="638" t="s">
        <v>584</v>
      </c>
      <c r="F13" s="638"/>
      <c r="G13" s="638"/>
      <c r="H13" s="638"/>
      <c r="I13" s="638"/>
      <c r="J13" s="129"/>
      <c r="K13" s="130"/>
      <c r="L13" s="732"/>
      <c r="M13" s="733"/>
      <c r="N13" s="124">
        <v>12922537</v>
      </c>
      <c r="O13" s="125" t="s">
        <v>589</v>
      </c>
      <c r="P13" s="734"/>
      <c r="Q13" s="735"/>
      <c r="R13" s="633"/>
      <c r="S13" s="634"/>
      <c r="T13" s="121"/>
      <c r="U13" s="122"/>
      <c r="V13" s="634"/>
      <c r="W13" s="634"/>
      <c r="X13" s="635"/>
      <c r="Y13" s="636"/>
      <c r="Z13" s="651"/>
      <c r="AA13" s="651"/>
      <c r="AB13" s="651"/>
      <c r="AC13" s="651"/>
      <c r="AD13" s="651"/>
      <c r="AE13" s="651"/>
      <c r="AF13" s="651"/>
      <c r="AG13" s="651"/>
      <c r="AH13" s="651"/>
      <c r="AI13" s="651"/>
    </row>
    <row r="14" spans="1:35" ht="18.75" customHeight="1">
      <c r="A14" s="661" t="s">
        <v>604</v>
      </c>
      <c r="B14" s="670"/>
      <c r="C14" s="645" t="s">
        <v>605</v>
      </c>
      <c r="D14" s="118"/>
      <c r="E14" s="638" t="s">
        <v>606</v>
      </c>
      <c r="F14" s="638"/>
      <c r="G14" s="638"/>
      <c r="H14" s="638"/>
      <c r="I14" s="657" t="s">
        <v>585</v>
      </c>
      <c r="J14" s="657"/>
      <c r="K14" s="658"/>
      <c r="L14" s="730">
        <v>60.256177895516473</v>
      </c>
      <c r="M14" s="731"/>
      <c r="N14" s="119">
        <v>1167994056</v>
      </c>
      <c r="O14" s="120" t="s">
        <v>594</v>
      </c>
      <c r="P14" s="734">
        <v>59.204106085376964</v>
      </c>
      <c r="Q14" s="735"/>
      <c r="R14" s="633">
        <v>59.233587511358976</v>
      </c>
      <c r="S14" s="634"/>
      <c r="T14" s="121"/>
      <c r="U14" s="122"/>
      <c r="V14" s="634">
        <v>59.60731855398911</v>
      </c>
      <c r="W14" s="634"/>
      <c r="X14" s="635">
        <v>59.569013171999501</v>
      </c>
      <c r="Y14" s="636"/>
      <c r="Z14" s="651" t="s">
        <v>607</v>
      </c>
      <c r="AA14" s="651"/>
      <c r="AB14" s="651"/>
      <c r="AC14" s="651"/>
      <c r="AD14" s="651"/>
      <c r="AE14" s="651"/>
      <c r="AF14" s="651"/>
      <c r="AG14" s="651"/>
      <c r="AH14" s="651"/>
      <c r="AI14" s="651"/>
    </row>
    <row r="15" spans="1:35">
      <c r="A15" s="671"/>
      <c r="B15" s="672"/>
      <c r="C15" s="662"/>
      <c r="D15" s="126"/>
      <c r="E15" s="662" t="s">
        <v>598</v>
      </c>
      <c r="F15" s="662"/>
      <c r="G15" s="662"/>
      <c r="H15" s="662"/>
      <c r="I15" s="709"/>
      <c r="J15" s="709"/>
      <c r="K15" s="710"/>
      <c r="L15" s="732"/>
      <c r="M15" s="733"/>
      <c r="N15" s="124">
        <v>1938380589</v>
      </c>
      <c r="O15" s="120" t="s">
        <v>594</v>
      </c>
      <c r="P15" s="734"/>
      <c r="Q15" s="735"/>
      <c r="R15" s="633"/>
      <c r="S15" s="634"/>
      <c r="T15" s="121"/>
      <c r="U15" s="122"/>
      <c r="V15" s="634"/>
      <c r="W15" s="634"/>
      <c r="X15" s="635"/>
      <c r="Y15" s="636"/>
      <c r="Z15" s="651"/>
      <c r="AA15" s="651"/>
      <c r="AB15" s="651"/>
      <c r="AC15" s="651"/>
      <c r="AD15" s="651"/>
      <c r="AE15" s="651"/>
      <c r="AF15" s="651"/>
      <c r="AG15" s="651"/>
      <c r="AH15" s="651"/>
      <c r="AI15" s="651"/>
    </row>
    <row r="16" spans="1:35" ht="18.75" customHeight="1">
      <c r="A16" s="639" t="s">
        <v>608</v>
      </c>
      <c r="B16" s="670"/>
      <c r="C16" s="645" t="s">
        <v>583</v>
      </c>
      <c r="D16" s="118"/>
      <c r="E16" s="645" t="s">
        <v>609</v>
      </c>
      <c r="F16" s="645"/>
      <c r="G16" s="645"/>
      <c r="H16" s="645"/>
      <c r="I16" s="645"/>
      <c r="J16" s="646" t="s">
        <v>610</v>
      </c>
      <c r="K16" s="647"/>
      <c r="L16" s="730">
        <v>118.39025907885795</v>
      </c>
      <c r="M16" s="731"/>
      <c r="N16" s="119">
        <v>1167994056</v>
      </c>
      <c r="O16" s="120" t="s">
        <v>594</v>
      </c>
      <c r="P16" s="734">
        <v>102.45489217156228</v>
      </c>
      <c r="Q16" s="735"/>
      <c r="R16" s="633">
        <v>102.36306588193266</v>
      </c>
      <c r="S16" s="634"/>
      <c r="T16" s="121"/>
      <c r="U16" s="122"/>
      <c r="V16" s="634">
        <v>104.07964228909327</v>
      </c>
      <c r="W16" s="634"/>
      <c r="X16" s="635">
        <v>95.008886674068123</v>
      </c>
      <c r="Y16" s="636"/>
      <c r="Z16" s="651" t="s">
        <v>611</v>
      </c>
      <c r="AA16" s="651"/>
      <c r="AB16" s="651"/>
      <c r="AC16" s="651"/>
      <c r="AD16" s="651"/>
      <c r="AE16" s="651"/>
      <c r="AF16" s="651"/>
      <c r="AG16" s="651"/>
      <c r="AH16" s="651"/>
      <c r="AI16" s="651"/>
    </row>
    <row r="17" spans="1:35">
      <c r="A17" s="671"/>
      <c r="B17" s="672"/>
      <c r="C17" s="662"/>
      <c r="D17" s="126"/>
      <c r="E17" s="638" t="s">
        <v>602</v>
      </c>
      <c r="F17" s="638"/>
      <c r="G17" s="638"/>
      <c r="H17" s="638"/>
      <c r="I17" s="638"/>
      <c r="J17" s="648"/>
      <c r="K17" s="649"/>
      <c r="L17" s="732"/>
      <c r="M17" s="733"/>
      <c r="N17" s="124">
        <v>986562632</v>
      </c>
      <c r="O17" s="120" t="s">
        <v>594</v>
      </c>
      <c r="P17" s="734"/>
      <c r="Q17" s="735"/>
      <c r="R17" s="633"/>
      <c r="S17" s="634"/>
      <c r="T17" s="121"/>
      <c r="U17" s="122"/>
      <c r="V17" s="634"/>
      <c r="W17" s="634"/>
      <c r="X17" s="635"/>
      <c r="Y17" s="636"/>
      <c r="Z17" s="651"/>
      <c r="AA17" s="651"/>
      <c r="AB17" s="651"/>
      <c r="AC17" s="651"/>
      <c r="AD17" s="651"/>
      <c r="AE17" s="651"/>
      <c r="AF17" s="651"/>
      <c r="AG17" s="651"/>
      <c r="AH17" s="651"/>
      <c r="AI17" s="651"/>
    </row>
    <row r="18" spans="1:35" ht="18.75" customHeight="1">
      <c r="A18" s="639" t="s">
        <v>612</v>
      </c>
      <c r="B18" s="670"/>
      <c r="C18" s="704" t="s">
        <v>613</v>
      </c>
      <c r="D18" s="118"/>
      <c r="E18" s="645" t="s">
        <v>598</v>
      </c>
      <c r="F18" s="645"/>
      <c r="G18" s="645"/>
      <c r="H18" s="645"/>
      <c r="I18" s="645"/>
      <c r="J18" s="131"/>
      <c r="K18" s="116"/>
      <c r="L18" s="738">
        <v>16778.448419430788</v>
      </c>
      <c r="M18" s="739"/>
      <c r="N18" s="119">
        <v>1938380589</v>
      </c>
      <c r="O18" s="120" t="s">
        <v>594</v>
      </c>
      <c r="P18" s="700">
        <v>16867.732033866607</v>
      </c>
      <c r="Q18" s="701"/>
      <c r="R18" s="687">
        <v>16743.00485470027</v>
      </c>
      <c r="S18" s="688"/>
      <c r="T18" s="121"/>
      <c r="U18" s="122"/>
      <c r="V18" s="688">
        <v>16518.090809628007</v>
      </c>
      <c r="W18" s="688"/>
      <c r="X18" s="736">
        <v>16391.399138949277</v>
      </c>
      <c r="Y18" s="737"/>
      <c r="Z18" s="637" t="s">
        <v>614</v>
      </c>
      <c r="AA18" s="637"/>
      <c r="AB18" s="637"/>
      <c r="AC18" s="637"/>
      <c r="AD18" s="637"/>
      <c r="AE18" s="637"/>
      <c r="AF18" s="637"/>
      <c r="AG18" s="637"/>
      <c r="AH18" s="637"/>
      <c r="AI18" s="637"/>
    </row>
    <row r="19" spans="1:35">
      <c r="A19" s="671"/>
      <c r="B19" s="672"/>
      <c r="C19" s="705"/>
      <c r="D19" s="126"/>
      <c r="E19" s="638" t="s">
        <v>615</v>
      </c>
      <c r="F19" s="638"/>
      <c r="G19" s="638"/>
      <c r="H19" s="638"/>
      <c r="I19" s="638"/>
      <c r="J19" s="132"/>
      <c r="K19" s="133"/>
      <c r="L19" s="740"/>
      <c r="M19" s="741"/>
      <c r="N19" s="124">
        <v>115528</v>
      </c>
      <c r="O19" s="125" t="s">
        <v>616</v>
      </c>
      <c r="P19" s="700"/>
      <c r="Q19" s="701"/>
      <c r="R19" s="687"/>
      <c r="S19" s="688"/>
      <c r="T19" s="121"/>
      <c r="U19" s="122"/>
      <c r="V19" s="688"/>
      <c r="W19" s="688"/>
      <c r="X19" s="736"/>
      <c r="Y19" s="737"/>
      <c r="Z19" s="637"/>
      <c r="AA19" s="637"/>
      <c r="AB19" s="637"/>
      <c r="AC19" s="637"/>
      <c r="AD19" s="637"/>
      <c r="AE19" s="637"/>
      <c r="AF19" s="637"/>
      <c r="AG19" s="637"/>
      <c r="AH19" s="637"/>
      <c r="AI19" s="637"/>
    </row>
    <row r="20" spans="1:35" ht="18.75" customHeight="1">
      <c r="A20" s="639" t="s">
        <v>617</v>
      </c>
      <c r="B20" s="670"/>
      <c r="C20" s="704" t="s">
        <v>613</v>
      </c>
      <c r="D20" s="118"/>
      <c r="E20" s="638" t="s">
        <v>602</v>
      </c>
      <c r="F20" s="638"/>
      <c r="G20" s="638"/>
      <c r="H20" s="638"/>
      <c r="I20" s="638"/>
      <c r="J20" s="134"/>
      <c r="K20" s="135"/>
      <c r="L20" s="696">
        <v>8539.5976040440419</v>
      </c>
      <c r="M20" s="697"/>
      <c r="N20" s="136">
        <v>986562632</v>
      </c>
      <c r="O20" s="137" t="s">
        <v>594</v>
      </c>
      <c r="P20" s="706">
        <v>9747.1089528893717</v>
      </c>
      <c r="Q20" s="707"/>
      <c r="R20" s="687">
        <v>9688.5359452587745</v>
      </c>
      <c r="S20" s="688"/>
      <c r="T20" s="121"/>
      <c r="U20" s="122"/>
      <c r="V20" s="688">
        <v>9460.0546191192552</v>
      </c>
      <c r="W20" s="688"/>
      <c r="X20" s="736">
        <v>10277.138333019499</v>
      </c>
      <c r="Y20" s="737"/>
      <c r="Z20" s="651" t="s">
        <v>618</v>
      </c>
      <c r="AA20" s="651"/>
      <c r="AB20" s="651"/>
      <c r="AC20" s="651"/>
      <c r="AD20" s="651"/>
      <c r="AE20" s="651"/>
      <c r="AF20" s="651"/>
      <c r="AG20" s="651"/>
      <c r="AH20" s="651"/>
      <c r="AI20" s="651"/>
    </row>
    <row r="21" spans="1:35">
      <c r="A21" s="671"/>
      <c r="B21" s="672"/>
      <c r="C21" s="705"/>
      <c r="D21" s="126"/>
      <c r="E21" s="638" t="s">
        <v>615</v>
      </c>
      <c r="F21" s="638"/>
      <c r="G21" s="638"/>
      <c r="H21" s="638"/>
      <c r="I21" s="638"/>
      <c r="J21" s="132"/>
      <c r="K21" s="133"/>
      <c r="L21" s="698"/>
      <c r="M21" s="699"/>
      <c r="N21" s="138">
        <v>115528</v>
      </c>
      <c r="O21" s="139" t="s">
        <v>616</v>
      </c>
      <c r="P21" s="706"/>
      <c r="Q21" s="707"/>
      <c r="R21" s="687"/>
      <c r="S21" s="688"/>
      <c r="T21" s="121"/>
      <c r="U21" s="122"/>
      <c r="V21" s="688"/>
      <c r="W21" s="688"/>
      <c r="X21" s="736"/>
      <c r="Y21" s="737"/>
      <c r="Z21" s="651"/>
      <c r="AA21" s="651"/>
      <c r="AB21" s="651"/>
      <c r="AC21" s="651"/>
      <c r="AD21" s="651"/>
      <c r="AE21" s="651"/>
      <c r="AF21" s="651"/>
      <c r="AG21" s="651"/>
      <c r="AH21" s="651"/>
      <c r="AI21" s="651"/>
    </row>
    <row r="22" spans="1:35" ht="18.75" customHeight="1">
      <c r="A22" s="694" t="s">
        <v>619</v>
      </c>
      <c r="B22" s="695"/>
      <c r="C22" s="645" t="s">
        <v>620</v>
      </c>
      <c r="D22" s="118"/>
      <c r="E22" s="638" t="s">
        <v>621</v>
      </c>
      <c r="F22" s="638"/>
      <c r="G22" s="638"/>
      <c r="H22" s="638"/>
      <c r="I22" s="657"/>
      <c r="J22" s="657"/>
      <c r="K22" s="658"/>
      <c r="L22" s="696">
        <v>11552.8</v>
      </c>
      <c r="M22" s="697"/>
      <c r="N22" s="138">
        <v>115528</v>
      </c>
      <c r="O22" s="139" t="s">
        <v>616</v>
      </c>
      <c r="P22" s="706">
        <v>14704.75</v>
      </c>
      <c r="Q22" s="707"/>
      <c r="R22" s="687">
        <v>14650.75</v>
      </c>
      <c r="S22" s="688"/>
      <c r="T22" s="121"/>
      <c r="U22" s="140"/>
      <c r="V22" s="688">
        <v>14624</v>
      </c>
      <c r="W22" s="688"/>
      <c r="X22" s="736">
        <v>14604.25</v>
      </c>
      <c r="Y22" s="737"/>
      <c r="Z22" s="651" t="s">
        <v>622</v>
      </c>
      <c r="AA22" s="651"/>
      <c r="AB22" s="651"/>
      <c r="AC22" s="651"/>
      <c r="AD22" s="651"/>
      <c r="AE22" s="651"/>
      <c r="AF22" s="651"/>
      <c r="AG22" s="651"/>
      <c r="AH22" s="651"/>
      <c r="AI22" s="651"/>
    </row>
    <row r="23" spans="1:35" ht="18.75" customHeight="1">
      <c r="A23" s="641" t="s">
        <v>621</v>
      </c>
      <c r="B23" s="642"/>
      <c r="C23" s="662"/>
      <c r="D23" s="126"/>
      <c r="E23" s="662" t="s">
        <v>623</v>
      </c>
      <c r="F23" s="662"/>
      <c r="G23" s="662"/>
      <c r="H23" s="662"/>
      <c r="I23" s="659"/>
      <c r="J23" s="659"/>
      <c r="K23" s="660"/>
      <c r="L23" s="698"/>
      <c r="M23" s="699"/>
      <c r="N23" s="141">
        <v>10</v>
      </c>
      <c r="O23" s="142" t="s">
        <v>616</v>
      </c>
      <c r="P23" s="706"/>
      <c r="Q23" s="707"/>
      <c r="R23" s="687"/>
      <c r="S23" s="688"/>
      <c r="T23" s="121"/>
      <c r="U23" s="140"/>
      <c r="V23" s="688"/>
      <c r="W23" s="688"/>
      <c r="X23" s="736"/>
      <c r="Y23" s="737"/>
      <c r="Z23" s="691"/>
      <c r="AA23" s="691"/>
      <c r="AB23" s="691"/>
      <c r="AC23" s="691"/>
      <c r="AD23" s="691"/>
      <c r="AE23" s="691"/>
      <c r="AF23" s="691"/>
      <c r="AG23" s="691"/>
      <c r="AH23" s="691"/>
      <c r="AI23" s="691"/>
    </row>
    <row r="24" spans="1:35" ht="18.75" customHeight="1">
      <c r="A24" s="639" t="s">
        <v>624</v>
      </c>
      <c r="B24" s="670"/>
      <c r="C24" s="645" t="s">
        <v>625</v>
      </c>
      <c r="D24" s="118"/>
      <c r="E24" s="645" t="s">
        <v>531</v>
      </c>
      <c r="F24" s="645"/>
      <c r="G24" s="645"/>
      <c r="H24" s="645"/>
      <c r="I24" s="645"/>
      <c r="J24" s="646" t="s">
        <v>626</v>
      </c>
      <c r="K24" s="647"/>
      <c r="L24" s="730">
        <v>4.851768247005956</v>
      </c>
      <c r="M24" s="731"/>
      <c r="N24" s="119">
        <v>60173592</v>
      </c>
      <c r="O24" s="120" t="s">
        <v>594</v>
      </c>
      <c r="P24" s="734">
        <v>4.8035386835074592</v>
      </c>
      <c r="Q24" s="735"/>
      <c r="R24" s="633">
        <v>4.7013458566385848</v>
      </c>
      <c r="S24" s="634"/>
      <c r="T24" s="121"/>
      <c r="U24" s="140"/>
      <c r="V24" s="634">
        <v>5.0521937219326318</v>
      </c>
      <c r="W24" s="634"/>
      <c r="X24" s="635">
        <v>5.24833645980081</v>
      </c>
      <c r="Y24" s="668"/>
      <c r="Z24" s="727" t="s">
        <v>627</v>
      </c>
      <c r="AA24" s="728"/>
      <c r="AB24" s="728"/>
      <c r="AC24" s="728"/>
      <c r="AD24" s="728"/>
      <c r="AE24" s="728"/>
      <c r="AF24" s="728"/>
      <c r="AG24" s="728"/>
      <c r="AH24" s="728"/>
      <c r="AI24" s="729"/>
    </row>
    <row r="25" spans="1:35" ht="18.75" customHeight="1">
      <c r="A25" s="671"/>
      <c r="B25" s="672"/>
      <c r="C25" s="662"/>
      <c r="D25" s="126"/>
      <c r="E25" s="638" t="s">
        <v>628</v>
      </c>
      <c r="F25" s="638"/>
      <c r="G25" s="638"/>
      <c r="H25" s="638"/>
      <c r="I25" s="638"/>
      <c r="J25" s="648"/>
      <c r="K25" s="649"/>
      <c r="L25" s="732"/>
      <c r="M25" s="733"/>
      <c r="N25" s="143">
        <v>1240240443</v>
      </c>
      <c r="O25" s="144" t="s">
        <v>594</v>
      </c>
      <c r="P25" s="734"/>
      <c r="Q25" s="735"/>
      <c r="R25" s="633"/>
      <c r="S25" s="634"/>
      <c r="T25" s="121"/>
      <c r="U25" s="140"/>
      <c r="V25" s="634"/>
      <c r="W25" s="634"/>
      <c r="X25" s="635"/>
      <c r="Y25" s="668"/>
      <c r="Z25" s="664" t="s">
        <v>629</v>
      </c>
      <c r="AA25" s="664"/>
      <c r="AB25" s="664"/>
      <c r="AC25" s="664"/>
      <c r="AD25" s="664"/>
      <c r="AE25" s="664"/>
      <c r="AF25" s="664"/>
      <c r="AG25" s="664"/>
      <c r="AH25" s="664"/>
      <c r="AI25" s="664"/>
    </row>
    <row r="26" spans="1:35" s="113" customFormat="1" ht="18.75" customHeight="1">
      <c r="A26" s="145"/>
      <c r="B26" s="145"/>
      <c r="C26" s="146"/>
      <c r="D26" s="147"/>
      <c r="E26" s="117"/>
      <c r="F26" s="117"/>
      <c r="G26" s="117"/>
      <c r="H26" s="117"/>
      <c r="I26" s="148"/>
      <c r="J26" s="148"/>
      <c r="K26" s="148"/>
      <c r="L26" s="149"/>
      <c r="M26" s="149"/>
      <c r="N26" s="150"/>
      <c r="O26" s="151"/>
      <c r="P26" s="140"/>
      <c r="Q26" s="140"/>
      <c r="R26" s="140"/>
      <c r="S26" s="140"/>
      <c r="T26" s="140"/>
      <c r="U26" s="140"/>
      <c r="V26" s="140"/>
      <c r="W26" s="140"/>
      <c r="X26" s="140"/>
      <c r="Y26" s="140"/>
    </row>
    <row r="27" spans="1:35" s="113" customFormat="1">
      <c r="A27" s="152" t="s">
        <v>403</v>
      </c>
      <c r="B27" s="145"/>
      <c r="C27" s="146"/>
      <c r="D27" s="147"/>
      <c r="E27" s="117"/>
      <c r="F27" s="117"/>
      <c r="G27" s="117"/>
      <c r="H27" s="117"/>
      <c r="I27" s="148"/>
      <c r="J27" s="148"/>
      <c r="K27" s="148"/>
      <c r="L27" s="149"/>
      <c r="M27" s="149"/>
      <c r="N27" s="150"/>
      <c r="O27" s="151"/>
      <c r="P27" s="140"/>
      <c r="Q27" s="140"/>
      <c r="R27" s="140"/>
      <c r="S27" s="140"/>
      <c r="T27" s="140"/>
      <c r="U27" s="140"/>
      <c r="V27" s="140"/>
      <c r="W27" s="140"/>
      <c r="X27" s="140"/>
      <c r="Y27" s="140"/>
    </row>
    <row r="28" spans="1:35">
      <c r="A28" s="679" t="s">
        <v>577</v>
      </c>
      <c r="B28" s="638"/>
      <c r="C28" s="638"/>
      <c r="D28" s="114"/>
      <c r="E28" s="638" t="s">
        <v>578</v>
      </c>
      <c r="F28" s="638"/>
      <c r="G28" s="638"/>
      <c r="H28" s="638"/>
      <c r="I28" s="638"/>
      <c r="J28" s="638"/>
      <c r="K28" s="676"/>
      <c r="L28" s="677" t="s">
        <v>579</v>
      </c>
      <c r="M28" s="678"/>
      <c r="N28" s="115" t="s">
        <v>580</v>
      </c>
      <c r="O28" s="116"/>
      <c r="P28" s="638" t="s">
        <v>385</v>
      </c>
      <c r="Q28" s="676"/>
      <c r="R28" s="679" t="s">
        <v>386</v>
      </c>
      <c r="S28" s="676"/>
      <c r="T28" s="117"/>
      <c r="U28" s="117"/>
      <c r="V28" s="679" t="s">
        <v>387</v>
      </c>
      <c r="W28" s="676"/>
      <c r="X28" s="679" t="s">
        <v>388</v>
      </c>
      <c r="Y28" s="676"/>
      <c r="Z28" s="675" t="s">
        <v>581</v>
      </c>
      <c r="AA28" s="675"/>
      <c r="AB28" s="675"/>
      <c r="AC28" s="675"/>
      <c r="AD28" s="675"/>
      <c r="AE28" s="675"/>
      <c r="AF28" s="675"/>
      <c r="AG28" s="675"/>
      <c r="AH28" s="675"/>
      <c r="AI28" s="675"/>
    </row>
    <row r="29" spans="1:35">
      <c r="A29" s="661" t="s">
        <v>630</v>
      </c>
      <c r="B29" s="640"/>
      <c r="C29" s="645" t="s">
        <v>631</v>
      </c>
      <c r="D29" s="118"/>
      <c r="E29" s="638" t="s">
        <v>632</v>
      </c>
      <c r="F29" s="638"/>
      <c r="G29" s="638"/>
      <c r="H29" s="638"/>
      <c r="I29" s="657" t="s">
        <v>633</v>
      </c>
      <c r="J29" s="657"/>
      <c r="K29" s="658"/>
      <c r="L29" s="723">
        <v>68.430034129692828</v>
      </c>
      <c r="M29" s="724"/>
      <c r="N29" s="153">
        <v>401</v>
      </c>
      <c r="O29" s="120" t="s">
        <v>596</v>
      </c>
      <c r="P29" s="633">
        <v>75.085324232081916</v>
      </c>
      <c r="Q29" s="634"/>
      <c r="R29" s="633">
        <v>73.208191126279857</v>
      </c>
      <c r="S29" s="634"/>
      <c r="T29" s="121"/>
      <c r="U29" s="122"/>
      <c r="V29" s="634">
        <v>74.573378839590447</v>
      </c>
      <c r="W29" s="634"/>
      <c r="X29" s="635">
        <v>68.771331058020479</v>
      </c>
      <c r="Y29" s="668"/>
      <c r="Z29" s="669" t="s">
        <v>634</v>
      </c>
      <c r="AA29" s="669"/>
      <c r="AB29" s="669"/>
      <c r="AC29" s="669"/>
      <c r="AD29" s="669"/>
      <c r="AE29" s="669"/>
      <c r="AF29" s="669"/>
      <c r="AG29" s="669"/>
      <c r="AH29" s="669"/>
      <c r="AI29" s="669"/>
    </row>
    <row r="30" spans="1:35">
      <c r="A30" s="641"/>
      <c r="B30" s="642"/>
      <c r="C30" s="662"/>
      <c r="D30" s="126"/>
      <c r="E30" s="662" t="s">
        <v>635</v>
      </c>
      <c r="F30" s="662"/>
      <c r="G30" s="662"/>
      <c r="H30" s="662"/>
      <c r="I30" s="659"/>
      <c r="J30" s="659"/>
      <c r="K30" s="660"/>
      <c r="L30" s="725"/>
      <c r="M30" s="726"/>
      <c r="N30" s="154">
        <v>586</v>
      </c>
      <c r="O30" s="125" t="s">
        <v>596</v>
      </c>
      <c r="P30" s="633"/>
      <c r="Q30" s="634"/>
      <c r="R30" s="633"/>
      <c r="S30" s="634"/>
      <c r="T30" s="121"/>
      <c r="U30" s="122"/>
      <c r="V30" s="634"/>
      <c r="W30" s="634"/>
      <c r="X30" s="635"/>
      <c r="Y30" s="668"/>
      <c r="Z30" s="714" t="s">
        <v>636</v>
      </c>
      <c r="AA30" s="715"/>
      <c r="AB30" s="715"/>
      <c r="AC30" s="715"/>
      <c r="AD30" s="715"/>
      <c r="AE30" s="715"/>
      <c r="AF30" s="715"/>
      <c r="AG30" s="715"/>
      <c r="AH30" s="715"/>
      <c r="AI30" s="716"/>
    </row>
    <row r="31" spans="1:35">
      <c r="A31" s="661" t="s">
        <v>582</v>
      </c>
      <c r="B31" s="640"/>
      <c r="C31" s="645" t="s">
        <v>625</v>
      </c>
      <c r="D31" s="118"/>
      <c r="E31" s="638" t="s">
        <v>584</v>
      </c>
      <c r="F31" s="638"/>
      <c r="G31" s="638"/>
      <c r="H31" s="638"/>
      <c r="I31" s="657" t="s">
        <v>633</v>
      </c>
      <c r="J31" s="657"/>
      <c r="K31" s="658"/>
      <c r="L31" s="717">
        <v>75.727156253407486</v>
      </c>
      <c r="M31" s="718"/>
      <c r="N31" s="119">
        <v>111119</v>
      </c>
      <c r="O31" s="120" t="s">
        <v>596</v>
      </c>
      <c r="P31" s="721">
        <v>71.374661394277169</v>
      </c>
      <c r="Q31" s="722"/>
      <c r="R31" s="721">
        <v>72.685793779434093</v>
      </c>
      <c r="S31" s="722"/>
      <c r="T31" s="121"/>
      <c r="U31" s="122"/>
      <c r="V31" s="722">
        <v>69.599183080238561</v>
      </c>
      <c r="W31" s="722"/>
      <c r="X31" s="711">
        <v>74.436641221374046</v>
      </c>
      <c r="Y31" s="712"/>
      <c r="Z31" s="713" t="s">
        <v>587</v>
      </c>
      <c r="AA31" s="646"/>
      <c r="AB31" s="646"/>
      <c r="AC31" s="646"/>
      <c r="AD31" s="646"/>
      <c r="AE31" s="646"/>
      <c r="AF31" s="646"/>
      <c r="AG31" s="646"/>
      <c r="AH31" s="646"/>
      <c r="AI31" s="647"/>
    </row>
    <row r="32" spans="1:35">
      <c r="A32" s="641"/>
      <c r="B32" s="642"/>
      <c r="C32" s="662"/>
      <c r="D32" s="123"/>
      <c r="E32" s="638" t="s">
        <v>588</v>
      </c>
      <c r="F32" s="638"/>
      <c r="G32" s="638"/>
      <c r="H32" s="638"/>
      <c r="I32" s="709"/>
      <c r="J32" s="709"/>
      <c r="K32" s="710"/>
      <c r="L32" s="719"/>
      <c r="M32" s="720"/>
      <c r="N32" s="124">
        <v>146736</v>
      </c>
      <c r="O32" s="125" t="s">
        <v>596</v>
      </c>
      <c r="P32" s="721"/>
      <c r="Q32" s="722"/>
      <c r="R32" s="721"/>
      <c r="S32" s="722"/>
      <c r="T32" s="121"/>
      <c r="U32" s="122"/>
      <c r="V32" s="722"/>
      <c r="W32" s="722"/>
      <c r="X32" s="711"/>
      <c r="Y32" s="712"/>
      <c r="Z32" s="708" t="s">
        <v>590</v>
      </c>
      <c r="AA32" s="708"/>
      <c r="AB32" s="708"/>
      <c r="AC32" s="708"/>
      <c r="AD32" s="708"/>
      <c r="AE32" s="708"/>
      <c r="AF32" s="708"/>
      <c r="AG32" s="708"/>
      <c r="AH32" s="708"/>
      <c r="AI32" s="708"/>
    </row>
    <row r="33" spans="1:35" ht="18.75" customHeight="1">
      <c r="A33" s="661" t="s">
        <v>591</v>
      </c>
      <c r="B33" s="670"/>
      <c r="C33" s="704" t="s">
        <v>592</v>
      </c>
      <c r="D33" s="118"/>
      <c r="E33" s="638" t="s">
        <v>593</v>
      </c>
      <c r="F33" s="638"/>
      <c r="G33" s="638"/>
      <c r="H33" s="638"/>
      <c r="I33" s="657"/>
      <c r="J33" s="657"/>
      <c r="K33" s="658"/>
      <c r="L33" s="683">
        <v>79.601436298022847</v>
      </c>
      <c r="M33" s="684"/>
      <c r="N33" s="119">
        <v>8845232</v>
      </c>
      <c r="O33" s="120" t="s">
        <v>594</v>
      </c>
      <c r="P33" s="633">
        <v>79.743441199822016</v>
      </c>
      <c r="Q33" s="634"/>
      <c r="R33" s="633">
        <v>80.084923136352856</v>
      </c>
      <c r="S33" s="634"/>
      <c r="T33" s="121"/>
      <c r="U33" s="122"/>
      <c r="V33" s="634">
        <v>80.363061108760817</v>
      </c>
      <c r="W33" s="634"/>
      <c r="X33" s="635">
        <v>80.636147345967672</v>
      </c>
      <c r="Y33" s="636"/>
      <c r="Z33" s="637" t="s">
        <v>595</v>
      </c>
      <c r="AA33" s="637"/>
      <c r="AB33" s="637"/>
      <c r="AC33" s="637"/>
      <c r="AD33" s="637"/>
      <c r="AE33" s="637"/>
      <c r="AF33" s="637"/>
      <c r="AG33" s="637"/>
      <c r="AH33" s="637"/>
      <c r="AI33" s="637"/>
    </row>
    <row r="34" spans="1:35">
      <c r="A34" s="671"/>
      <c r="B34" s="672"/>
      <c r="C34" s="705"/>
      <c r="D34" s="126"/>
      <c r="E34" s="662" t="s">
        <v>584</v>
      </c>
      <c r="F34" s="662"/>
      <c r="G34" s="662"/>
      <c r="H34" s="662"/>
      <c r="I34" s="659"/>
      <c r="J34" s="659"/>
      <c r="K34" s="660"/>
      <c r="L34" s="685"/>
      <c r="M34" s="686"/>
      <c r="N34" s="124">
        <v>111119</v>
      </c>
      <c r="O34" s="125" t="s">
        <v>596</v>
      </c>
      <c r="P34" s="633"/>
      <c r="Q34" s="634"/>
      <c r="R34" s="633"/>
      <c r="S34" s="634"/>
      <c r="T34" s="121"/>
      <c r="U34" s="122"/>
      <c r="V34" s="634"/>
      <c r="W34" s="634"/>
      <c r="X34" s="635"/>
      <c r="Y34" s="636"/>
      <c r="Z34" s="669"/>
      <c r="AA34" s="669"/>
      <c r="AB34" s="669"/>
      <c r="AC34" s="669"/>
      <c r="AD34" s="669"/>
      <c r="AE34" s="669"/>
      <c r="AF34" s="669"/>
      <c r="AG34" s="669"/>
      <c r="AH34" s="669"/>
      <c r="AI34" s="669"/>
    </row>
    <row r="35" spans="1:35" ht="18.75" customHeight="1">
      <c r="A35" s="661" t="s">
        <v>597</v>
      </c>
      <c r="B35" s="670"/>
      <c r="C35" s="704" t="s">
        <v>592</v>
      </c>
      <c r="D35" s="118"/>
      <c r="E35" s="638" t="s">
        <v>598</v>
      </c>
      <c r="F35" s="638"/>
      <c r="G35" s="638"/>
      <c r="H35" s="638"/>
      <c r="I35" s="657"/>
      <c r="J35" s="657"/>
      <c r="K35" s="658"/>
      <c r="L35" s="683">
        <v>291.53392309146051</v>
      </c>
      <c r="M35" s="684"/>
      <c r="N35" s="119">
        <v>32394958</v>
      </c>
      <c r="O35" s="120" t="s">
        <v>594</v>
      </c>
      <c r="P35" s="633">
        <v>248.96144550982839</v>
      </c>
      <c r="Q35" s="634"/>
      <c r="R35" s="633">
        <v>268.5532075537958</v>
      </c>
      <c r="S35" s="634"/>
      <c r="T35" s="121"/>
      <c r="U35" s="122"/>
      <c r="V35" s="634">
        <v>378.74113612428778</v>
      </c>
      <c r="W35" s="634"/>
      <c r="X35" s="635">
        <v>300.3427954166325</v>
      </c>
      <c r="Y35" s="668"/>
      <c r="Z35" s="713" t="s">
        <v>599</v>
      </c>
      <c r="AA35" s="646"/>
      <c r="AB35" s="646"/>
      <c r="AC35" s="646"/>
      <c r="AD35" s="646"/>
      <c r="AE35" s="646"/>
      <c r="AF35" s="646"/>
      <c r="AG35" s="646"/>
      <c r="AH35" s="646"/>
      <c r="AI35" s="647"/>
    </row>
    <row r="36" spans="1:35">
      <c r="A36" s="671"/>
      <c r="B36" s="672"/>
      <c r="C36" s="705"/>
      <c r="D36" s="126"/>
      <c r="E36" s="662" t="s">
        <v>584</v>
      </c>
      <c r="F36" s="662"/>
      <c r="G36" s="662"/>
      <c r="H36" s="662"/>
      <c r="I36" s="659"/>
      <c r="J36" s="659"/>
      <c r="K36" s="660"/>
      <c r="L36" s="685"/>
      <c r="M36" s="686"/>
      <c r="N36" s="124">
        <v>111119</v>
      </c>
      <c r="O36" s="125" t="s">
        <v>596</v>
      </c>
      <c r="P36" s="633"/>
      <c r="Q36" s="634"/>
      <c r="R36" s="633"/>
      <c r="S36" s="634"/>
      <c r="T36" s="121"/>
      <c r="U36" s="122"/>
      <c r="V36" s="634"/>
      <c r="W36" s="634"/>
      <c r="X36" s="635"/>
      <c r="Y36" s="668"/>
      <c r="Z36" s="708" t="s">
        <v>600</v>
      </c>
      <c r="AA36" s="708"/>
      <c r="AB36" s="708"/>
      <c r="AC36" s="708"/>
      <c r="AD36" s="708"/>
      <c r="AE36" s="708"/>
      <c r="AF36" s="708"/>
      <c r="AG36" s="708"/>
      <c r="AH36" s="708"/>
      <c r="AI36" s="708"/>
    </row>
    <row r="37" spans="1:35" ht="18.75" customHeight="1">
      <c r="A37" s="639" t="s">
        <v>601</v>
      </c>
      <c r="B37" s="670"/>
      <c r="C37" s="704" t="s">
        <v>592</v>
      </c>
      <c r="D37" s="118"/>
      <c r="E37" s="645" t="s">
        <v>602</v>
      </c>
      <c r="F37" s="645"/>
      <c r="G37" s="645"/>
      <c r="H37" s="645"/>
      <c r="I37" s="645"/>
      <c r="J37" s="127"/>
      <c r="K37" s="128"/>
      <c r="L37" s="683">
        <v>291.53392309146051</v>
      </c>
      <c r="M37" s="684"/>
      <c r="N37" s="119">
        <v>32394958</v>
      </c>
      <c r="O37" s="120" t="s">
        <v>594</v>
      </c>
      <c r="P37" s="633">
        <v>248.96144550982839</v>
      </c>
      <c r="Q37" s="634"/>
      <c r="R37" s="633">
        <v>268.5532075537958</v>
      </c>
      <c r="S37" s="634"/>
      <c r="T37" s="121"/>
      <c r="U37" s="122"/>
      <c r="V37" s="634">
        <v>378.74113612428778</v>
      </c>
      <c r="W37" s="634"/>
      <c r="X37" s="635">
        <v>300.3427954166325</v>
      </c>
      <c r="Y37" s="636"/>
      <c r="Z37" s="651" t="s">
        <v>603</v>
      </c>
      <c r="AA37" s="651"/>
      <c r="AB37" s="651"/>
      <c r="AC37" s="651"/>
      <c r="AD37" s="651"/>
      <c r="AE37" s="651"/>
      <c r="AF37" s="651"/>
      <c r="AG37" s="651"/>
      <c r="AH37" s="651"/>
      <c r="AI37" s="651"/>
    </row>
    <row r="38" spans="1:35">
      <c r="A38" s="671"/>
      <c r="B38" s="672"/>
      <c r="C38" s="705"/>
      <c r="D38" s="126"/>
      <c r="E38" s="638" t="s">
        <v>584</v>
      </c>
      <c r="F38" s="638"/>
      <c r="G38" s="638"/>
      <c r="H38" s="638"/>
      <c r="I38" s="638"/>
      <c r="J38" s="129"/>
      <c r="K38" s="130"/>
      <c r="L38" s="685"/>
      <c r="M38" s="686"/>
      <c r="N38" s="124">
        <v>111119</v>
      </c>
      <c r="O38" s="125" t="s">
        <v>596</v>
      </c>
      <c r="P38" s="633"/>
      <c r="Q38" s="634"/>
      <c r="R38" s="633"/>
      <c r="S38" s="634"/>
      <c r="T38" s="121"/>
      <c r="U38" s="122"/>
      <c r="V38" s="634"/>
      <c r="W38" s="634"/>
      <c r="X38" s="635"/>
      <c r="Y38" s="636"/>
      <c r="Z38" s="651"/>
      <c r="AA38" s="651"/>
      <c r="AB38" s="651"/>
      <c r="AC38" s="651"/>
      <c r="AD38" s="651"/>
      <c r="AE38" s="651"/>
      <c r="AF38" s="651"/>
      <c r="AG38" s="651"/>
      <c r="AH38" s="651"/>
      <c r="AI38" s="651"/>
    </row>
    <row r="39" spans="1:35" ht="18.75" customHeight="1">
      <c r="A39" s="661" t="s">
        <v>604</v>
      </c>
      <c r="B39" s="670"/>
      <c r="C39" s="645" t="s">
        <v>625</v>
      </c>
      <c r="D39" s="118"/>
      <c r="E39" s="638" t="s">
        <v>606</v>
      </c>
      <c r="F39" s="638"/>
      <c r="G39" s="638"/>
      <c r="H39" s="638"/>
      <c r="I39" s="657" t="s">
        <v>633</v>
      </c>
      <c r="J39" s="657"/>
      <c r="K39" s="658"/>
      <c r="L39" s="683">
        <v>27.304347793875824</v>
      </c>
      <c r="M39" s="684"/>
      <c r="N39" s="119">
        <v>8845232</v>
      </c>
      <c r="O39" s="120" t="s">
        <v>594</v>
      </c>
      <c r="P39" s="633">
        <v>32.030437900343067</v>
      </c>
      <c r="Q39" s="634"/>
      <c r="R39" s="633">
        <v>29.820877533294958</v>
      </c>
      <c r="S39" s="634"/>
      <c r="T39" s="121"/>
      <c r="U39" s="122"/>
      <c r="V39" s="634">
        <v>21.218466504887086</v>
      </c>
      <c r="W39" s="634"/>
      <c r="X39" s="635">
        <v>26.848037834272013</v>
      </c>
      <c r="Y39" s="636"/>
      <c r="Z39" s="651" t="s">
        <v>607</v>
      </c>
      <c r="AA39" s="651"/>
      <c r="AB39" s="651"/>
      <c r="AC39" s="651"/>
      <c r="AD39" s="651"/>
      <c r="AE39" s="651"/>
      <c r="AF39" s="651"/>
      <c r="AG39" s="651"/>
      <c r="AH39" s="651"/>
      <c r="AI39" s="651"/>
    </row>
    <row r="40" spans="1:35">
      <c r="A40" s="671"/>
      <c r="B40" s="672"/>
      <c r="C40" s="662"/>
      <c r="D40" s="126"/>
      <c r="E40" s="662" t="s">
        <v>598</v>
      </c>
      <c r="F40" s="662"/>
      <c r="G40" s="662"/>
      <c r="H40" s="662"/>
      <c r="I40" s="709"/>
      <c r="J40" s="709"/>
      <c r="K40" s="710"/>
      <c r="L40" s="685"/>
      <c r="M40" s="686"/>
      <c r="N40" s="124">
        <v>32394958</v>
      </c>
      <c r="O40" s="120" t="s">
        <v>594</v>
      </c>
      <c r="P40" s="633"/>
      <c r="Q40" s="634"/>
      <c r="R40" s="633"/>
      <c r="S40" s="634"/>
      <c r="T40" s="121"/>
      <c r="U40" s="122"/>
      <c r="V40" s="634"/>
      <c r="W40" s="634"/>
      <c r="X40" s="635"/>
      <c r="Y40" s="636"/>
      <c r="Z40" s="651"/>
      <c r="AA40" s="651"/>
      <c r="AB40" s="651"/>
      <c r="AC40" s="651"/>
      <c r="AD40" s="651"/>
      <c r="AE40" s="651"/>
      <c r="AF40" s="651"/>
      <c r="AG40" s="651"/>
      <c r="AH40" s="651"/>
      <c r="AI40" s="651"/>
    </row>
    <row r="41" spans="1:35" ht="18.75" customHeight="1">
      <c r="A41" s="639" t="s">
        <v>608</v>
      </c>
      <c r="B41" s="670"/>
      <c r="C41" s="645" t="s">
        <v>625</v>
      </c>
      <c r="D41" s="118"/>
      <c r="E41" s="645" t="s">
        <v>609</v>
      </c>
      <c r="F41" s="645"/>
      <c r="G41" s="645"/>
      <c r="H41" s="645"/>
      <c r="I41" s="645"/>
      <c r="J41" s="646" t="s">
        <v>626</v>
      </c>
      <c r="K41" s="647"/>
      <c r="L41" s="683">
        <v>27.304347793875824</v>
      </c>
      <c r="M41" s="684"/>
      <c r="N41" s="119">
        <v>8845232</v>
      </c>
      <c r="O41" s="120" t="s">
        <v>594</v>
      </c>
      <c r="P41" s="633">
        <v>32.030437900343067</v>
      </c>
      <c r="Q41" s="634"/>
      <c r="R41" s="633">
        <v>29.820877533294958</v>
      </c>
      <c r="S41" s="634"/>
      <c r="T41" s="121"/>
      <c r="U41" s="122"/>
      <c r="V41" s="634">
        <v>21.218466504887086</v>
      </c>
      <c r="W41" s="634"/>
      <c r="X41" s="635">
        <v>26.848037834272013</v>
      </c>
      <c r="Y41" s="636"/>
      <c r="Z41" s="651" t="s">
        <v>611</v>
      </c>
      <c r="AA41" s="651"/>
      <c r="AB41" s="651"/>
      <c r="AC41" s="651"/>
      <c r="AD41" s="651"/>
      <c r="AE41" s="651"/>
      <c r="AF41" s="651"/>
      <c r="AG41" s="651"/>
      <c r="AH41" s="651"/>
      <c r="AI41" s="651"/>
    </row>
    <row r="42" spans="1:35">
      <c r="A42" s="671"/>
      <c r="B42" s="672"/>
      <c r="C42" s="662"/>
      <c r="D42" s="126"/>
      <c r="E42" s="638" t="s">
        <v>602</v>
      </c>
      <c r="F42" s="638"/>
      <c r="G42" s="638"/>
      <c r="H42" s="638"/>
      <c r="I42" s="638"/>
      <c r="J42" s="648"/>
      <c r="K42" s="649"/>
      <c r="L42" s="685"/>
      <c r="M42" s="686"/>
      <c r="N42" s="124">
        <v>32394958</v>
      </c>
      <c r="O42" s="120" t="s">
        <v>594</v>
      </c>
      <c r="P42" s="633"/>
      <c r="Q42" s="634"/>
      <c r="R42" s="633"/>
      <c r="S42" s="634"/>
      <c r="T42" s="121"/>
      <c r="U42" s="122"/>
      <c r="V42" s="634"/>
      <c r="W42" s="634"/>
      <c r="X42" s="635"/>
      <c r="Y42" s="636"/>
      <c r="Z42" s="651"/>
      <c r="AA42" s="651"/>
      <c r="AB42" s="651"/>
      <c r="AC42" s="651"/>
      <c r="AD42" s="651"/>
      <c r="AE42" s="651"/>
      <c r="AF42" s="651"/>
      <c r="AG42" s="651"/>
      <c r="AH42" s="651"/>
      <c r="AI42" s="651"/>
    </row>
    <row r="43" spans="1:35" ht="18.75" customHeight="1">
      <c r="A43" s="639" t="s">
        <v>612</v>
      </c>
      <c r="B43" s="670"/>
      <c r="C43" s="704" t="s">
        <v>613</v>
      </c>
      <c r="D43" s="118"/>
      <c r="E43" s="645" t="s">
        <v>598</v>
      </c>
      <c r="F43" s="645"/>
      <c r="G43" s="645"/>
      <c r="H43" s="645"/>
      <c r="I43" s="645"/>
      <c r="J43" s="131"/>
      <c r="K43" s="116"/>
      <c r="L43" s="696">
        <v>26509.785597381342</v>
      </c>
      <c r="M43" s="697"/>
      <c r="N43" s="119">
        <v>32394958</v>
      </c>
      <c r="O43" s="120" t="s">
        <v>594</v>
      </c>
      <c r="P43" s="706">
        <v>23466.458881578947</v>
      </c>
      <c r="Q43" s="707"/>
      <c r="R43" s="687">
        <v>25031.92798690671</v>
      </c>
      <c r="S43" s="688"/>
      <c r="T43" s="121"/>
      <c r="U43" s="122"/>
      <c r="V43" s="688">
        <v>35388.565180824226</v>
      </c>
      <c r="W43" s="688"/>
      <c r="X43" s="702">
        <v>27874.708121827411</v>
      </c>
      <c r="Y43" s="703"/>
      <c r="Z43" s="637" t="s">
        <v>614</v>
      </c>
      <c r="AA43" s="637"/>
      <c r="AB43" s="637"/>
      <c r="AC43" s="637"/>
      <c r="AD43" s="637"/>
      <c r="AE43" s="637"/>
      <c r="AF43" s="637"/>
      <c r="AG43" s="637"/>
      <c r="AH43" s="637"/>
      <c r="AI43" s="637"/>
    </row>
    <row r="44" spans="1:35">
      <c r="A44" s="671"/>
      <c r="B44" s="672"/>
      <c r="C44" s="705"/>
      <c r="D44" s="126"/>
      <c r="E44" s="638" t="s">
        <v>615</v>
      </c>
      <c r="F44" s="638"/>
      <c r="G44" s="638"/>
      <c r="H44" s="638"/>
      <c r="I44" s="638"/>
      <c r="J44" s="132"/>
      <c r="K44" s="133"/>
      <c r="L44" s="698"/>
      <c r="M44" s="699"/>
      <c r="N44" s="124">
        <v>1222</v>
      </c>
      <c r="O44" s="125" t="s">
        <v>616</v>
      </c>
      <c r="P44" s="706"/>
      <c r="Q44" s="707"/>
      <c r="R44" s="687"/>
      <c r="S44" s="688"/>
      <c r="T44" s="121"/>
      <c r="U44" s="122"/>
      <c r="V44" s="688"/>
      <c r="W44" s="688"/>
      <c r="X44" s="702"/>
      <c r="Y44" s="703"/>
      <c r="Z44" s="637"/>
      <c r="AA44" s="637"/>
      <c r="AB44" s="637"/>
      <c r="AC44" s="637"/>
      <c r="AD44" s="637"/>
      <c r="AE44" s="637"/>
      <c r="AF44" s="637"/>
      <c r="AG44" s="637"/>
      <c r="AH44" s="637"/>
      <c r="AI44" s="637"/>
    </row>
    <row r="45" spans="1:35" ht="18.75" customHeight="1">
      <c r="A45" s="639" t="s">
        <v>617</v>
      </c>
      <c r="B45" s="670"/>
      <c r="C45" s="704" t="s">
        <v>613</v>
      </c>
      <c r="D45" s="118"/>
      <c r="E45" s="638" t="s">
        <v>602</v>
      </c>
      <c r="F45" s="638"/>
      <c r="G45" s="638"/>
      <c r="H45" s="638"/>
      <c r="I45" s="638"/>
      <c r="J45" s="134"/>
      <c r="K45" s="135"/>
      <c r="L45" s="696">
        <v>26509.785597381342</v>
      </c>
      <c r="M45" s="697"/>
      <c r="N45" s="155">
        <v>32394958</v>
      </c>
      <c r="O45" s="156" t="s">
        <v>594</v>
      </c>
      <c r="P45" s="706">
        <v>23466.458881578947</v>
      </c>
      <c r="Q45" s="707"/>
      <c r="R45" s="687">
        <v>25031.92798690671</v>
      </c>
      <c r="S45" s="688"/>
      <c r="T45" s="121"/>
      <c r="U45" s="122"/>
      <c r="V45" s="688">
        <v>35388.565180824226</v>
      </c>
      <c r="W45" s="688"/>
      <c r="X45" s="692">
        <v>27874.708121827411</v>
      </c>
      <c r="Y45" s="693"/>
      <c r="Z45" s="651" t="s">
        <v>618</v>
      </c>
      <c r="AA45" s="651"/>
      <c r="AB45" s="651"/>
      <c r="AC45" s="651"/>
      <c r="AD45" s="651"/>
      <c r="AE45" s="651"/>
      <c r="AF45" s="651"/>
      <c r="AG45" s="651"/>
      <c r="AH45" s="651"/>
      <c r="AI45" s="651"/>
    </row>
    <row r="46" spans="1:35">
      <c r="A46" s="671"/>
      <c r="B46" s="672"/>
      <c r="C46" s="705"/>
      <c r="D46" s="126"/>
      <c r="E46" s="638" t="s">
        <v>615</v>
      </c>
      <c r="F46" s="638"/>
      <c r="G46" s="638"/>
      <c r="H46" s="638"/>
      <c r="I46" s="638"/>
      <c r="J46" s="132"/>
      <c r="K46" s="133"/>
      <c r="L46" s="698"/>
      <c r="M46" s="699"/>
      <c r="N46" s="119">
        <v>1222</v>
      </c>
      <c r="O46" s="120" t="s">
        <v>616</v>
      </c>
      <c r="P46" s="706"/>
      <c r="Q46" s="707"/>
      <c r="R46" s="687"/>
      <c r="S46" s="688"/>
      <c r="T46" s="121"/>
      <c r="U46" s="122"/>
      <c r="V46" s="688"/>
      <c r="W46" s="688"/>
      <c r="X46" s="692"/>
      <c r="Y46" s="693"/>
      <c r="Z46" s="651"/>
      <c r="AA46" s="651"/>
      <c r="AB46" s="651"/>
      <c r="AC46" s="651"/>
      <c r="AD46" s="651"/>
      <c r="AE46" s="651"/>
      <c r="AF46" s="651"/>
      <c r="AG46" s="651"/>
      <c r="AH46" s="651"/>
      <c r="AI46" s="651"/>
    </row>
    <row r="47" spans="1:35" ht="18.75" customHeight="1">
      <c r="A47" s="694" t="s">
        <v>619</v>
      </c>
      <c r="B47" s="695"/>
      <c r="C47" s="645" t="s">
        <v>620</v>
      </c>
      <c r="D47" s="118"/>
      <c r="E47" s="638" t="s">
        <v>621</v>
      </c>
      <c r="F47" s="638"/>
      <c r="G47" s="638"/>
      <c r="H47" s="638"/>
      <c r="I47" s="657"/>
      <c r="J47" s="657"/>
      <c r="K47" s="658"/>
      <c r="L47" s="696">
        <v>1222</v>
      </c>
      <c r="M47" s="697"/>
      <c r="N47" s="119">
        <v>1222</v>
      </c>
      <c r="O47" s="120" t="s">
        <v>616</v>
      </c>
      <c r="P47" s="700">
        <v>1216</v>
      </c>
      <c r="Q47" s="701"/>
      <c r="R47" s="687">
        <v>1222</v>
      </c>
      <c r="S47" s="688"/>
      <c r="T47" s="121"/>
      <c r="U47" s="140"/>
      <c r="V47" s="688">
        <v>1189</v>
      </c>
      <c r="W47" s="688"/>
      <c r="X47" s="689">
        <v>1182</v>
      </c>
      <c r="Y47" s="690"/>
      <c r="Z47" s="651" t="s">
        <v>622</v>
      </c>
      <c r="AA47" s="651"/>
      <c r="AB47" s="651"/>
      <c r="AC47" s="651"/>
      <c r="AD47" s="651"/>
      <c r="AE47" s="651"/>
      <c r="AF47" s="651"/>
      <c r="AG47" s="651"/>
      <c r="AH47" s="651"/>
      <c r="AI47" s="651"/>
    </row>
    <row r="48" spans="1:35" ht="18.75" customHeight="1">
      <c r="A48" s="641" t="s">
        <v>621</v>
      </c>
      <c r="B48" s="642"/>
      <c r="C48" s="662"/>
      <c r="D48" s="126"/>
      <c r="E48" s="662" t="s">
        <v>623</v>
      </c>
      <c r="F48" s="662"/>
      <c r="G48" s="662"/>
      <c r="H48" s="662"/>
      <c r="I48" s="659"/>
      <c r="J48" s="659"/>
      <c r="K48" s="660"/>
      <c r="L48" s="698"/>
      <c r="M48" s="699"/>
      <c r="N48" s="143">
        <v>1</v>
      </c>
      <c r="O48" s="144" t="s">
        <v>616</v>
      </c>
      <c r="P48" s="700"/>
      <c r="Q48" s="701"/>
      <c r="R48" s="687"/>
      <c r="S48" s="688"/>
      <c r="T48" s="121"/>
      <c r="U48" s="140"/>
      <c r="V48" s="688"/>
      <c r="W48" s="688"/>
      <c r="X48" s="689"/>
      <c r="Y48" s="690"/>
      <c r="Z48" s="691"/>
      <c r="AA48" s="691"/>
      <c r="AB48" s="691"/>
      <c r="AC48" s="691"/>
      <c r="AD48" s="691"/>
      <c r="AE48" s="691"/>
      <c r="AF48" s="691"/>
      <c r="AG48" s="691"/>
      <c r="AH48" s="691"/>
      <c r="AI48" s="691"/>
    </row>
    <row r="49" spans="1:35" ht="18.75" customHeight="1">
      <c r="A49" s="639" t="s">
        <v>624</v>
      </c>
      <c r="B49" s="670"/>
      <c r="C49" s="645" t="s">
        <v>631</v>
      </c>
      <c r="D49" s="118"/>
      <c r="E49" s="645" t="s">
        <v>531</v>
      </c>
      <c r="F49" s="645"/>
      <c r="G49" s="645"/>
      <c r="H49" s="645"/>
      <c r="I49" s="645"/>
      <c r="J49" s="646" t="s">
        <v>626</v>
      </c>
      <c r="K49" s="647"/>
      <c r="L49" s="683">
        <v>48.499734094029414</v>
      </c>
      <c r="M49" s="684"/>
      <c r="N49" s="119">
        <v>4289914</v>
      </c>
      <c r="O49" s="120" t="s">
        <v>594</v>
      </c>
      <c r="P49" s="633">
        <v>48.463766885478854</v>
      </c>
      <c r="Q49" s="634"/>
      <c r="R49" s="633">
        <v>61.701432583275022</v>
      </c>
      <c r="S49" s="634"/>
      <c r="T49" s="121"/>
      <c r="U49" s="140"/>
      <c r="V49" s="634">
        <v>65.350234288501639</v>
      </c>
      <c r="W49" s="634"/>
      <c r="X49" s="635">
        <v>64.196348893370072</v>
      </c>
      <c r="Y49" s="668"/>
      <c r="Z49" s="680" t="s">
        <v>627</v>
      </c>
      <c r="AA49" s="681"/>
      <c r="AB49" s="681"/>
      <c r="AC49" s="681"/>
      <c r="AD49" s="681"/>
      <c r="AE49" s="681"/>
      <c r="AF49" s="681"/>
      <c r="AG49" s="681"/>
      <c r="AH49" s="681"/>
      <c r="AI49" s="682"/>
    </row>
    <row r="50" spans="1:35" ht="18.75" customHeight="1">
      <c r="A50" s="671"/>
      <c r="B50" s="672"/>
      <c r="C50" s="662"/>
      <c r="D50" s="126"/>
      <c r="E50" s="638" t="s">
        <v>628</v>
      </c>
      <c r="F50" s="638"/>
      <c r="G50" s="638"/>
      <c r="H50" s="638"/>
      <c r="I50" s="638"/>
      <c r="J50" s="648"/>
      <c r="K50" s="649"/>
      <c r="L50" s="685"/>
      <c r="M50" s="686"/>
      <c r="N50" s="143">
        <v>8845232</v>
      </c>
      <c r="O50" s="144" t="s">
        <v>594</v>
      </c>
      <c r="P50" s="633"/>
      <c r="Q50" s="634"/>
      <c r="R50" s="633"/>
      <c r="S50" s="634"/>
      <c r="T50" s="121"/>
      <c r="U50" s="140"/>
      <c r="V50" s="634"/>
      <c r="W50" s="634"/>
      <c r="X50" s="635"/>
      <c r="Y50" s="668"/>
      <c r="Z50" s="664" t="s">
        <v>629</v>
      </c>
      <c r="AA50" s="664"/>
      <c r="AB50" s="664"/>
      <c r="AC50" s="664"/>
      <c r="AD50" s="664"/>
      <c r="AE50" s="664"/>
      <c r="AF50" s="664"/>
      <c r="AG50" s="664"/>
      <c r="AH50" s="664"/>
      <c r="AI50" s="664"/>
    </row>
    <row r="51" spans="1:35" ht="18.75" customHeight="1">
      <c r="A51" s="157"/>
      <c r="B51" s="157"/>
      <c r="C51" s="117"/>
      <c r="D51" s="147"/>
      <c r="E51" s="117"/>
      <c r="F51" s="117"/>
      <c r="G51" s="117"/>
      <c r="H51" s="117"/>
      <c r="I51" s="117"/>
      <c r="J51" s="134"/>
      <c r="K51" s="134"/>
      <c r="L51" s="158"/>
      <c r="M51" s="158"/>
      <c r="N51" s="150"/>
      <c r="O51" s="151"/>
      <c r="P51" s="121"/>
      <c r="Q51" s="121"/>
      <c r="R51" s="121"/>
      <c r="S51" s="121"/>
      <c r="T51" s="121"/>
      <c r="U51" s="140"/>
      <c r="V51" s="121"/>
      <c r="W51" s="121"/>
      <c r="X51" s="121"/>
      <c r="Y51" s="121"/>
      <c r="Z51" s="673" t="s">
        <v>637</v>
      </c>
      <c r="AA51" s="673"/>
      <c r="AB51" s="673"/>
      <c r="AC51" s="673"/>
      <c r="AD51" s="673"/>
      <c r="AE51" s="673"/>
      <c r="AF51" s="673"/>
      <c r="AG51" s="673"/>
      <c r="AH51" s="673"/>
      <c r="AI51" s="673"/>
    </row>
    <row r="52" spans="1:35">
      <c r="A52" s="145"/>
      <c r="B52" s="145"/>
      <c r="C52" s="117"/>
      <c r="D52" s="147"/>
      <c r="E52" s="117"/>
      <c r="F52" s="117"/>
      <c r="G52" s="117"/>
      <c r="H52" s="117"/>
      <c r="I52" s="148"/>
      <c r="J52" s="148"/>
      <c r="K52" s="148"/>
      <c r="L52" s="149"/>
      <c r="M52" s="149"/>
      <c r="N52" s="159"/>
      <c r="O52" s="160"/>
      <c r="P52" s="161"/>
      <c r="Q52" s="161"/>
      <c r="R52" s="161"/>
      <c r="S52" s="161"/>
      <c r="T52" s="161"/>
      <c r="U52" s="161"/>
      <c r="V52" s="161"/>
      <c r="W52" s="161"/>
      <c r="X52" s="161"/>
      <c r="Y52" s="161"/>
      <c r="Z52" s="673"/>
      <c r="AA52" s="673"/>
      <c r="AB52" s="673"/>
      <c r="AC52" s="673"/>
      <c r="AD52" s="673"/>
      <c r="AE52" s="673"/>
      <c r="AF52" s="673"/>
      <c r="AG52" s="673"/>
      <c r="AH52" s="673"/>
      <c r="AI52" s="673"/>
    </row>
    <row r="53" spans="1:35">
      <c r="A53" s="145"/>
      <c r="B53" s="145"/>
      <c r="C53" s="117"/>
      <c r="D53" s="147"/>
      <c r="E53" s="117"/>
      <c r="F53" s="117"/>
      <c r="G53" s="117"/>
      <c r="H53" s="117"/>
      <c r="I53" s="148"/>
      <c r="J53" s="148"/>
      <c r="K53" s="148"/>
      <c r="L53" s="149"/>
      <c r="M53" s="149"/>
      <c r="N53" s="159"/>
      <c r="O53" s="160"/>
      <c r="P53" s="161"/>
      <c r="Q53" s="161"/>
      <c r="R53" s="161"/>
      <c r="S53" s="161"/>
      <c r="T53" s="161"/>
      <c r="U53" s="161"/>
      <c r="V53" s="161"/>
      <c r="W53" s="161"/>
      <c r="X53" s="161"/>
      <c r="Y53" s="161"/>
      <c r="Z53" s="162"/>
      <c r="AA53" s="162"/>
      <c r="AB53" s="162"/>
      <c r="AC53" s="162"/>
      <c r="AD53" s="162"/>
      <c r="AE53" s="162"/>
      <c r="AF53" s="162"/>
      <c r="AG53" s="162"/>
      <c r="AH53" s="162"/>
      <c r="AI53" s="162"/>
    </row>
    <row r="54" spans="1:35" ht="24.95" customHeight="1">
      <c r="A54" s="674" t="s">
        <v>638</v>
      </c>
      <c r="B54" s="674"/>
      <c r="C54" s="674"/>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row>
    <row r="55" spans="1:35">
      <c r="A55" s="675" t="s">
        <v>577</v>
      </c>
      <c r="B55" s="675"/>
      <c r="C55" s="675"/>
      <c r="D55" s="114"/>
      <c r="E55" s="638" t="s">
        <v>639</v>
      </c>
      <c r="F55" s="638"/>
      <c r="G55" s="638"/>
      <c r="H55" s="638"/>
      <c r="I55" s="638"/>
      <c r="J55" s="638"/>
      <c r="K55" s="676"/>
      <c r="L55" s="677" t="s">
        <v>579</v>
      </c>
      <c r="M55" s="678"/>
      <c r="N55" s="679" t="s">
        <v>580</v>
      </c>
      <c r="O55" s="676"/>
      <c r="P55" s="638" t="s">
        <v>385</v>
      </c>
      <c r="Q55" s="676"/>
      <c r="R55" s="679" t="s">
        <v>386</v>
      </c>
      <c r="S55" s="676"/>
      <c r="T55" s="117"/>
      <c r="U55" s="117"/>
      <c r="V55" s="679" t="s">
        <v>387</v>
      </c>
      <c r="W55" s="676"/>
      <c r="X55" s="679" t="s">
        <v>388</v>
      </c>
      <c r="Y55" s="676"/>
      <c r="Z55" s="675" t="s">
        <v>581</v>
      </c>
      <c r="AA55" s="675"/>
      <c r="AB55" s="675"/>
      <c r="AC55" s="675"/>
      <c r="AD55" s="675"/>
      <c r="AE55" s="675"/>
      <c r="AF55" s="675"/>
      <c r="AG55" s="675"/>
      <c r="AH55" s="675"/>
      <c r="AI55" s="675"/>
    </row>
    <row r="56" spans="1:35" ht="18.75" customHeight="1">
      <c r="A56" s="661" t="s">
        <v>640</v>
      </c>
      <c r="B56" s="670"/>
      <c r="C56" s="643" t="s">
        <v>625</v>
      </c>
      <c r="D56" s="118"/>
      <c r="E56" s="638" t="s">
        <v>641</v>
      </c>
      <c r="F56" s="638"/>
      <c r="G56" s="638"/>
      <c r="H56" s="646" t="s">
        <v>642</v>
      </c>
      <c r="I56" s="646"/>
      <c r="J56" s="646"/>
      <c r="K56" s="647"/>
      <c r="L56" s="650">
        <v>100</v>
      </c>
      <c r="M56" s="650"/>
      <c r="N56" s="652">
        <v>2808302700</v>
      </c>
      <c r="O56" s="653"/>
      <c r="P56" s="633">
        <v>100</v>
      </c>
      <c r="Q56" s="634"/>
      <c r="R56" s="633">
        <v>100.23559592715799</v>
      </c>
      <c r="S56" s="634"/>
      <c r="T56" s="121"/>
      <c r="U56" s="164"/>
      <c r="V56" s="634">
        <v>99.763595647480571</v>
      </c>
      <c r="W56" s="634"/>
      <c r="X56" s="635">
        <v>100</v>
      </c>
      <c r="Y56" s="668"/>
      <c r="Z56" s="669" t="s">
        <v>643</v>
      </c>
      <c r="AA56" s="669"/>
      <c r="AB56" s="669"/>
      <c r="AC56" s="669"/>
      <c r="AD56" s="669"/>
      <c r="AE56" s="669"/>
      <c r="AF56" s="669"/>
      <c r="AG56" s="669"/>
      <c r="AH56" s="669"/>
      <c r="AI56" s="669"/>
    </row>
    <row r="57" spans="1:35">
      <c r="A57" s="671"/>
      <c r="B57" s="672"/>
      <c r="C57" s="644"/>
      <c r="D57" s="126"/>
      <c r="E57" s="662" t="s">
        <v>644</v>
      </c>
      <c r="F57" s="662"/>
      <c r="G57" s="662"/>
      <c r="H57" s="648"/>
      <c r="I57" s="648"/>
      <c r="J57" s="648"/>
      <c r="K57" s="649"/>
      <c r="L57" s="650"/>
      <c r="M57" s="650"/>
      <c r="N57" s="652">
        <v>2808302700</v>
      </c>
      <c r="O57" s="653"/>
      <c r="P57" s="633"/>
      <c r="Q57" s="634"/>
      <c r="R57" s="633"/>
      <c r="S57" s="634"/>
      <c r="T57" s="121"/>
      <c r="U57" s="164"/>
      <c r="V57" s="634"/>
      <c r="W57" s="634"/>
      <c r="X57" s="635"/>
      <c r="Y57" s="668"/>
      <c r="Z57" s="667" t="s">
        <v>645</v>
      </c>
      <c r="AA57" s="648"/>
      <c r="AB57" s="648"/>
      <c r="AC57" s="648"/>
      <c r="AD57" s="648"/>
      <c r="AE57" s="648"/>
      <c r="AF57" s="648"/>
      <c r="AG57" s="648"/>
      <c r="AH57" s="648"/>
      <c r="AI57" s="649"/>
    </row>
    <row r="58" spans="1:35">
      <c r="A58" s="661" t="s">
        <v>646</v>
      </c>
      <c r="B58" s="670"/>
      <c r="C58" s="643" t="s">
        <v>625</v>
      </c>
      <c r="D58" s="165"/>
      <c r="E58" s="656" t="s">
        <v>647</v>
      </c>
      <c r="F58" s="656"/>
      <c r="G58" s="656"/>
      <c r="H58" s="646" t="s">
        <v>633</v>
      </c>
      <c r="I58" s="646"/>
      <c r="J58" s="646"/>
      <c r="K58" s="647"/>
      <c r="L58" s="650">
        <v>102.46877938781542</v>
      </c>
      <c r="M58" s="650"/>
      <c r="N58" s="652">
        <v>2808270371</v>
      </c>
      <c r="O58" s="653"/>
      <c r="P58" s="633">
        <v>93.927809489950008</v>
      </c>
      <c r="Q58" s="634"/>
      <c r="R58" s="633">
        <v>100.1922855809824</v>
      </c>
      <c r="S58" s="634"/>
      <c r="T58" s="121"/>
      <c r="U58" s="122"/>
      <c r="V58" s="634">
        <v>99.744550288167773</v>
      </c>
      <c r="W58" s="634"/>
      <c r="X58" s="635">
        <v>101.05016445200748</v>
      </c>
      <c r="Y58" s="668"/>
      <c r="Z58" s="669" t="s">
        <v>648</v>
      </c>
      <c r="AA58" s="669"/>
      <c r="AB58" s="669"/>
      <c r="AC58" s="669"/>
      <c r="AD58" s="669"/>
      <c r="AE58" s="669"/>
      <c r="AF58" s="669"/>
      <c r="AG58" s="669"/>
      <c r="AH58" s="669"/>
      <c r="AI58" s="669"/>
    </row>
    <row r="59" spans="1:35">
      <c r="A59" s="671"/>
      <c r="B59" s="672"/>
      <c r="C59" s="644"/>
      <c r="D59" s="166"/>
      <c r="E59" s="665" t="s">
        <v>649</v>
      </c>
      <c r="F59" s="665"/>
      <c r="G59" s="665"/>
      <c r="H59" s="648"/>
      <c r="I59" s="648"/>
      <c r="J59" s="648"/>
      <c r="K59" s="649"/>
      <c r="L59" s="650"/>
      <c r="M59" s="650"/>
      <c r="N59" s="666">
        <v>2740610738</v>
      </c>
      <c r="O59" s="653"/>
      <c r="P59" s="633"/>
      <c r="Q59" s="634"/>
      <c r="R59" s="633"/>
      <c r="S59" s="634"/>
      <c r="T59" s="121"/>
      <c r="U59" s="122"/>
      <c r="V59" s="634"/>
      <c r="W59" s="634"/>
      <c r="X59" s="635"/>
      <c r="Y59" s="668"/>
      <c r="Z59" s="667" t="s">
        <v>650</v>
      </c>
      <c r="AA59" s="648"/>
      <c r="AB59" s="648"/>
      <c r="AC59" s="648"/>
      <c r="AD59" s="648"/>
      <c r="AE59" s="648"/>
      <c r="AF59" s="648"/>
      <c r="AG59" s="648"/>
      <c r="AH59" s="648"/>
      <c r="AI59" s="649"/>
    </row>
    <row r="60" spans="1:35" ht="18.75" customHeight="1">
      <c r="A60" s="661" t="s">
        <v>651</v>
      </c>
      <c r="B60" s="670"/>
      <c r="C60" s="643" t="s">
        <v>625</v>
      </c>
      <c r="D60" s="165"/>
      <c r="E60" s="645" t="s">
        <v>652</v>
      </c>
      <c r="F60" s="645"/>
      <c r="G60" s="645"/>
      <c r="H60" s="645"/>
      <c r="I60" s="645"/>
      <c r="J60" s="646" t="s">
        <v>633</v>
      </c>
      <c r="K60" s="647"/>
      <c r="L60" s="650">
        <v>49.549438312147807</v>
      </c>
      <c r="M60" s="650"/>
      <c r="N60" s="652">
        <v>618914936</v>
      </c>
      <c r="O60" s="653"/>
      <c r="P60" s="633">
        <v>46.579098676637919</v>
      </c>
      <c r="Q60" s="634"/>
      <c r="R60" s="633">
        <v>44.183044001649847</v>
      </c>
      <c r="S60" s="634"/>
      <c r="T60" s="121"/>
      <c r="U60" s="164"/>
      <c r="V60" s="634">
        <v>39.924890600009022</v>
      </c>
      <c r="W60" s="634"/>
      <c r="X60" s="635">
        <v>39.232270236324347</v>
      </c>
      <c r="Y60" s="636"/>
      <c r="Z60" s="664" t="s">
        <v>653</v>
      </c>
      <c r="AA60" s="664"/>
      <c r="AB60" s="664"/>
      <c r="AC60" s="664"/>
      <c r="AD60" s="664"/>
      <c r="AE60" s="664"/>
      <c r="AF60" s="664"/>
      <c r="AG60" s="664"/>
      <c r="AH60" s="664"/>
      <c r="AI60" s="664"/>
    </row>
    <row r="61" spans="1:35">
      <c r="A61" s="671"/>
      <c r="B61" s="672"/>
      <c r="C61" s="644"/>
      <c r="D61" s="166"/>
      <c r="E61" s="638" t="s">
        <v>654</v>
      </c>
      <c r="F61" s="638"/>
      <c r="G61" s="638"/>
      <c r="H61" s="638"/>
      <c r="I61" s="638"/>
      <c r="J61" s="648"/>
      <c r="K61" s="649"/>
      <c r="L61" s="650"/>
      <c r="M61" s="650"/>
      <c r="N61" s="652">
        <v>1249085675</v>
      </c>
      <c r="O61" s="653"/>
      <c r="P61" s="633"/>
      <c r="Q61" s="634"/>
      <c r="R61" s="633"/>
      <c r="S61" s="634"/>
      <c r="T61" s="121"/>
      <c r="U61" s="164"/>
      <c r="V61" s="634"/>
      <c r="W61" s="634"/>
      <c r="X61" s="635"/>
      <c r="Y61" s="636"/>
      <c r="Z61" s="651"/>
      <c r="AA61" s="651"/>
      <c r="AB61" s="651"/>
      <c r="AC61" s="651"/>
      <c r="AD61" s="651"/>
      <c r="AE61" s="651"/>
      <c r="AF61" s="651"/>
      <c r="AG61" s="651"/>
      <c r="AH61" s="651"/>
      <c r="AI61" s="651"/>
    </row>
    <row r="62" spans="1:35" ht="18.75" customHeight="1">
      <c r="A62" s="661" t="s">
        <v>655</v>
      </c>
      <c r="B62" s="640"/>
      <c r="C62" s="643" t="s">
        <v>625</v>
      </c>
      <c r="D62" s="118"/>
      <c r="E62" s="663" t="s">
        <v>656</v>
      </c>
      <c r="F62" s="663"/>
      <c r="G62" s="663"/>
      <c r="H62" s="663"/>
      <c r="I62" s="663"/>
      <c r="J62" s="657" t="s">
        <v>633</v>
      </c>
      <c r="K62" s="658"/>
      <c r="L62" s="650">
        <v>2.1242007576105304</v>
      </c>
      <c r="M62" s="650"/>
      <c r="N62" s="652">
        <v>191692087</v>
      </c>
      <c r="O62" s="653"/>
      <c r="P62" s="633">
        <v>1.9724254437337092</v>
      </c>
      <c r="Q62" s="634"/>
      <c r="R62" s="633">
        <v>1.8258291809595464</v>
      </c>
      <c r="S62" s="634"/>
      <c r="T62" s="121"/>
      <c r="U62" s="164"/>
      <c r="V62" s="634">
        <v>1.6911008281713742</v>
      </c>
      <c r="W62" s="634"/>
      <c r="X62" s="635">
        <v>1.6183979122163274</v>
      </c>
      <c r="Y62" s="636"/>
      <c r="Z62" s="651" t="s">
        <v>657</v>
      </c>
      <c r="AA62" s="651"/>
      <c r="AB62" s="651"/>
      <c r="AC62" s="651"/>
      <c r="AD62" s="651"/>
      <c r="AE62" s="651"/>
      <c r="AF62" s="651"/>
      <c r="AG62" s="651"/>
      <c r="AH62" s="651"/>
      <c r="AI62" s="651"/>
    </row>
    <row r="63" spans="1:35">
      <c r="A63" s="654"/>
      <c r="B63" s="655"/>
      <c r="C63" s="644"/>
      <c r="D63" s="126"/>
      <c r="E63" s="662" t="s">
        <v>658</v>
      </c>
      <c r="F63" s="662"/>
      <c r="G63" s="662"/>
      <c r="H63" s="662"/>
      <c r="I63" s="662"/>
      <c r="J63" s="659"/>
      <c r="K63" s="660"/>
      <c r="L63" s="650"/>
      <c r="M63" s="650"/>
      <c r="N63" s="652">
        <v>9024198222</v>
      </c>
      <c r="O63" s="653"/>
      <c r="P63" s="633"/>
      <c r="Q63" s="634"/>
      <c r="R63" s="633"/>
      <c r="S63" s="634"/>
      <c r="T63" s="121"/>
      <c r="U63" s="164"/>
      <c r="V63" s="634"/>
      <c r="W63" s="634"/>
      <c r="X63" s="635"/>
      <c r="Y63" s="636"/>
      <c r="Z63" s="651"/>
      <c r="AA63" s="651"/>
      <c r="AB63" s="651"/>
      <c r="AC63" s="651"/>
      <c r="AD63" s="651"/>
      <c r="AE63" s="651"/>
      <c r="AF63" s="651"/>
      <c r="AG63" s="651"/>
      <c r="AH63" s="651"/>
      <c r="AI63" s="651"/>
    </row>
    <row r="64" spans="1:35" ht="18.75" customHeight="1">
      <c r="A64" s="661" t="s">
        <v>659</v>
      </c>
      <c r="B64" s="640"/>
      <c r="C64" s="643" t="s">
        <v>625</v>
      </c>
      <c r="D64" s="165"/>
      <c r="E64" s="638" t="s">
        <v>660</v>
      </c>
      <c r="F64" s="638"/>
      <c r="G64" s="638"/>
      <c r="H64" s="638"/>
      <c r="I64" s="646" t="s">
        <v>633</v>
      </c>
      <c r="J64" s="646"/>
      <c r="K64" s="647"/>
      <c r="L64" s="650">
        <v>77.294562084334515</v>
      </c>
      <c r="M64" s="650"/>
      <c r="N64" s="652">
        <v>32573562086</v>
      </c>
      <c r="O64" s="653"/>
      <c r="P64" s="633">
        <v>78.160661241582432</v>
      </c>
      <c r="Q64" s="634"/>
      <c r="R64" s="633">
        <v>78.85335185094948</v>
      </c>
      <c r="S64" s="634"/>
      <c r="T64" s="121"/>
      <c r="U64" s="164"/>
      <c r="V64" s="634">
        <v>79.238105948467833</v>
      </c>
      <c r="W64" s="634"/>
      <c r="X64" s="635">
        <v>79.190438364707177</v>
      </c>
      <c r="Y64" s="636"/>
      <c r="Z64" s="651" t="s">
        <v>661</v>
      </c>
      <c r="AA64" s="651"/>
      <c r="AB64" s="651"/>
      <c r="AC64" s="651"/>
      <c r="AD64" s="651"/>
      <c r="AE64" s="651"/>
      <c r="AF64" s="651"/>
      <c r="AG64" s="651"/>
      <c r="AH64" s="651"/>
      <c r="AI64" s="651"/>
    </row>
    <row r="65" spans="1:35">
      <c r="A65" s="641"/>
      <c r="B65" s="642"/>
      <c r="C65" s="644"/>
      <c r="D65" s="166"/>
      <c r="E65" s="638" t="s">
        <v>662</v>
      </c>
      <c r="F65" s="638"/>
      <c r="G65" s="638"/>
      <c r="H65" s="638"/>
      <c r="I65" s="648"/>
      <c r="J65" s="648"/>
      <c r="K65" s="649"/>
      <c r="L65" s="650"/>
      <c r="M65" s="650"/>
      <c r="N65" s="652">
        <v>42142113504</v>
      </c>
      <c r="O65" s="653"/>
      <c r="P65" s="633"/>
      <c r="Q65" s="634"/>
      <c r="R65" s="633"/>
      <c r="S65" s="634"/>
      <c r="T65" s="121"/>
      <c r="U65" s="164"/>
      <c r="V65" s="634"/>
      <c r="W65" s="634"/>
      <c r="X65" s="635"/>
      <c r="Y65" s="636"/>
      <c r="Z65" s="651"/>
      <c r="AA65" s="651"/>
      <c r="AB65" s="651"/>
      <c r="AC65" s="651"/>
      <c r="AD65" s="651"/>
      <c r="AE65" s="651"/>
      <c r="AF65" s="651"/>
      <c r="AG65" s="651"/>
      <c r="AH65" s="651"/>
      <c r="AI65" s="651"/>
    </row>
    <row r="66" spans="1:35" ht="18.75" customHeight="1">
      <c r="A66" s="654" t="s">
        <v>663</v>
      </c>
      <c r="B66" s="655"/>
      <c r="C66" s="643" t="s">
        <v>631</v>
      </c>
      <c r="D66" s="167"/>
      <c r="E66" s="656" t="s">
        <v>664</v>
      </c>
      <c r="F66" s="656"/>
      <c r="G66" s="656"/>
      <c r="H66" s="656"/>
      <c r="I66" s="656"/>
      <c r="J66" s="657" t="s">
        <v>642</v>
      </c>
      <c r="K66" s="658"/>
      <c r="L66" s="650">
        <v>101.1330457294435</v>
      </c>
      <c r="M66" s="650"/>
      <c r="N66" s="652">
        <v>41344603097</v>
      </c>
      <c r="O66" s="653"/>
      <c r="P66" s="633">
        <v>101.04668202314913</v>
      </c>
      <c r="Q66" s="634"/>
      <c r="R66" s="633">
        <v>100.82066424365223</v>
      </c>
      <c r="S66" s="634"/>
      <c r="T66" s="121"/>
      <c r="U66" s="168"/>
      <c r="V66" s="634">
        <v>100.64180656708076</v>
      </c>
      <c r="W66" s="634"/>
      <c r="X66" s="635">
        <v>100.29963537767554</v>
      </c>
      <c r="Y66" s="636"/>
      <c r="Z66" s="651" t="s">
        <v>665</v>
      </c>
      <c r="AA66" s="651"/>
      <c r="AB66" s="651"/>
      <c r="AC66" s="651"/>
      <c r="AD66" s="651"/>
      <c r="AE66" s="651"/>
      <c r="AF66" s="651"/>
      <c r="AG66" s="651"/>
      <c r="AH66" s="651"/>
      <c r="AI66" s="651"/>
    </row>
    <row r="67" spans="1:35">
      <c r="A67" s="641" t="s">
        <v>666</v>
      </c>
      <c r="B67" s="642"/>
      <c r="C67" s="644"/>
      <c r="D67" s="169"/>
      <c r="E67" s="638" t="s">
        <v>667</v>
      </c>
      <c r="F67" s="638"/>
      <c r="G67" s="638"/>
      <c r="H67" s="638"/>
      <c r="I67" s="638"/>
      <c r="J67" s="659"/>
      <c r="K67" s="660"/>
      <c r="L67" s="650"/>
      <c r="M67" s="650"/>
      <c r="N67" s="652">
        <v>40881398161</v>
      </c>
      <c r="O67" s="653"/>
      <c r="P67" s="633"/>
      <c r="Q67" s="634"/>
      <c r="R67" s="633"/>
      <c r="S67" s="634"/>
      <c r="T67" s="121"/>
      <c r="U67" s="168"/>
      <c r="V67" s="634"/>
      <c r="W67" s="634"/>
      <c r="X67" s="635"/>
      <c r="Y67" s="636"/>
      <c r="Z67" s="651"/>
      <c r="AA67" s="651"/>
      <c r="AB67" s="651"/>
      <c r="AC67" s="651"/>
      <c r="AD67" s="651"/>
      <c r="AE67" s="651"/>
      <c r="AF67" s="651"/>
      <c r="AG67" s="651"/>
      <c r="AH67" s="651"/>
      <c r="AI67" s="651"/>
    </row>
    <row r="68" spans="1:35">
      <c r="A68" s="639" t="s">
        <v>668</v>
      </c>
      <c r="B68" s="640"/>
      <c r="C68" s="643" t="s">
        <v>669</v>
      </c>
      <c r="D68" s="167"/>
      <c r="E68" s="645" t="s">
        <v>670</v>
      </c>
      <c r="F68" s="645"/>
      <c r="G68" s="645"/>
      <c r="H68" s="645"/>
      <c r="I68" s="646"/>
      <c r="J68" s="646"/>
      <c r="K68" s="647"/>
      <c r="L68" s="650">
        <v>77.3</v>
      </c>
      <c r="M68" s="650"/>
      <c r="N68" s="170">
        <v>9024198.2219999991</v>
      </c>
      <c r="O68" s="171" t="s">
        <v>671</v>
      </c>
      <c r="P68" s="633">
        <v>71.858213227994</v>
      </c>
      <c r="Q68" s="634"/>
      <c r="R68" s="633">
        <v>68.874405647313139</v>
      </c>
      <c r="S68" s="634"/>
      <c r="T68" s="121"/>
      <c r="U68" s="164"/>
      <c r="V68" s="634">
        <v>66.677051319586056</v>
      </c>
      <c r="W68" s="634"/>
      <c r="X68" s="635">
        <v>64.321970902250541</v>
      </c>
      <c r="Y68" s="636"/>
      <c r="Z68" s="637" t="s">
        <v>672</v>
      </c>
      <c r="AA68" s="637"/>
      <c r="AB68" s="637"/>
      <c r="AC68" s="637"/>
      <c r="AD68" s="637"/>
      <c r="AE68" s="637"/>
      <c r="AF68" s="637"/>
      <c r="AG68" s="637"/>
      <c r="AH68" s="637"/>
      <c r="AI68" s="637"/>
    </row>
    <row r="69" spans="1:35">
      <c r="A69" s="641"/>
      <c r="B69" s="642"/>
      <c r="C69" s="644"/>
      <c r="D69" s="169"/>
      <c r="E69" s="638" t="s">
        <v>673</v>
      </c>
      <c r="F69" s="638"/>
      <c r="G69" s="638"/>
      <c r="H69" s="638"/>
      <c r="I69" s="648"/>
      <c r="J69" s="648"/>
      <c r="K69" s="649"/>
      <c r="L69" s="650"/>
      <c r="M69" s="650"/>
      <c r="N69" s="170">
        <v>116750</v>
      </c>
      <c r="O69" s="171" t="s">
        <v>616</v>
      </c>
      <c r="P69" s="633"/>
      <c r="Q69" s="634"/>
      <c r="R69" s="633"/>
      <c r="S69" s="634"/>
      <c r="T69" s="121"/>
      <c r="U69" s="164"/>
      <c r="V69" s="634"/>
      <c r="W69" s="634"/>
      <c r="X69" s="635"/>
      <c r="Y69" s="636"/>
      <c r="Z69" s="637"/>
      <c r="AA69" s="637"/>
      <c r="AB69" s="637"/>
      <c r="AC69" s="637"/>
      <c r="AD69" s="637"/>
      <c r="AE69" s="637"/>
      <c r="AF69" s="637"/>
      <c r="AG69" s="637"/>
      <c r="AH69" s="637"/>
      <c r="AI69" s="637"/>
    </row>
    <row r="70" spans="1:35">
      <c r="A70" s="163" t="s">
        <v>674</v>
      </c>
      <c r="B70" s="163"/>
      <c r="H70" s="163"/>
      <c r="I70" s="172"/>
      <c r="J70" s="163"/>
      <c r="V70" s="163"/>
      <c r="W70" s="172"/>
      <c r="X70" s="163"/>
    </row>
    <row r="71" spans="1:35">
      <c r="A71" s="173" t="s">
        <v>675</v>
      </c>
      <c r="B71" s="163"/>
      <c r="M71" s="174"/>
      <c r="N71" s="112"/>
      <c r="O71" s="15"/>
      <c r="S71" s="113"/>
      <c r="T71" s="113"/>
      <c r="U71" s="163"/>
      <c r="V71" s="172"/>
      <c r="W71" s="163"/>
    </row>
    <row r="72" spans="1:35">
      <c r="A72" s="173" t="s">
        <v>676</v>
      </c>
      <c r="B72" s="163"/>
      <c r="M72" s="174"/>
      <c r="N72" s="112"/>
      <c r="O72" s="15"/>
      <c r="S72" s="113"/>
      <c r="T72" s="113"/>
      <c r="U72" s="15"/>
    </row>
    <row r="73" spans="1:35">
      <c r="A73" s="163" t="s">
        <v>677</v>
      </c>
    </row>
  </sheetData>
  <mergeCells count="355">
    <mergeCell ref="A6:B7"/>
    <mergeCell ref="C6:C7"/>
    <mergeCell ref="E6:H6"/>
    <mergeCell ref="I6:K7"/>
    <mergeCell ref="L6:M7"/>
    <mergeCell ref="P6:Q7"/>
    <mergeCell ref="A2:B2"/>
    <mergeCell ref="A3:C3"/>
    <mergeCell ref="A5:C5"/>
    <mergeCell ref="E5:K5"/>
    <mergeCell ref="L5:M5"/>
    <mergeCell ref="P5:Q5"/>
    <mergeCell ref="R6:S7"/>
    <mergeCell ref="V6:W7"/>
    <mergeCell ref="X6:Y7"/>
    <mergeCell ref="Z6:AI6"/>
    <mergeCell ref="E7:H7"/>
    <mergeCell ref="Z7:AI7"/>
    <mergeCell ref="R5:S5"/>
    <mergeCell ref="V5:W5"/>
    <mergeCell ref="X5:Y5"/>
    <mergeCell ref="Z5:AI5"/>
    <mergeCell ref="A10:B11"/>
    <mergeCell ref="C10:C11"/>
    <mergeCell ref="E10:H10"/>
    <mergeCell ref="I10:K11"/>
    <mergeCell ref="L10:M11"/>
    <mergeCell ref="A8:B9"/>
    <mergeCell ref="C8:C9"/>
    <mergeCell ref="E8:H8"/>
    <mergeCell ref="I8:K9"/>
    <mergeCell ref="L8:M9"/>
    <mergeCell ref="P10:Q11"/>
    <mergeCell ref="R10:S11"/>
    <mergeCell ref="V10:W11"/>
    <mergeCell ref="X10:Y11"/>
    <mergeCell ref="Z10:AI10"/>
    <mergeCell ref="E11:H11"/>
    <mergeCell ref="Z11:AI11"/>
    <mergeCell ref="R8:S9"/>
    <mergeCell ref="V8:W9"/>
    <mergeCell ref="X8:Y9"/>
    <mergeCell ref="Z8:AI9"/>
    <mergeCell ref="E9:H9"/>
    <mergeCell ref="P8:Q9"/>
    <mergeCell ref="V12:W13"/>
    <mergeCell ref="X12:Y13"/>
    <mergeCell ref="Z12:AI13"/>
    <mergeCell ref="E13:I13"/>
    <mergeCell ref="A14:B15"/>
    <mergeCell ref="C14:C15"/>
    <mergeCell ref="E14:H14"/>
    <mergeCell ref="I14:K15"/>
    <mergeCell ref="L14:M15"/>
    <mergeCell ref="P14:Q15"/>
    <mergeCell ref="A12:B13"/>
    <mergeCell ref="C12:C13"/>
    <mergeCell ref="E12:I12"/>
    <mergeCell ref="L12:M13"/>
    <mergeCell ref="P12:Q13"/>
    <mergeCell ref="R12:S13"/>
    <mergeCell ref="R14:S15"/>
    <mergeCell ref="V14:W15"/>
    <mergeCell ref="X14:Y15"/>
    <mergeCell ref="Z14:AI15"/>
    <mergeCell ref="E15:H15"/>
    <mergeCell ref="A18:B19"/>
    <mergeCell ref="C18:C19"/>
    <mergeCell ref="E18:I18"/>
    <mergeCell ref="L18:M19"/>
    <mergeCell ref="P18:Q19"/>
    <mergeCell ref="R18:S19"/>
    <mergeCell ref="X16:Y17"/>
    <mergeCell ref="Z16:AI17"/>
    <mergeCell ref="E17:I17"/>
    <mergeCell ref="A16:B17"/>
    <mergeCell ref="C16:C17"/>
    <mergeCell ref="V18:W19"/>
    <mergeCell ref="X18:Y19"/>
    <mergeCell ref="Z18:AI19"/>
    <mergeCell ref="E19:I19"/>
    <mergeCell ref="E16:I16"/>
    <mergeCell ref="J16:K17"/>
    <mergeCell ref="L16:M17"/>
    <mergeCell ref="P16:Q17"/>
    <mergeCell ref="R16:S17"/>
    <mergeCell ref="V16:W17"/>
    <mergeCell ref="R22:S23"/>
    <mergeCell ref="V22:W23"/>
    <mergeCell ref="X22:Y23"/>
    <mergeCell ref="Z22:AI23"/>
    <mergeCell ref="A23:B23"/>
    <mergeCell ref="E23:H23"/>
    <mergeCell ref="V20:W21"/>
    <mergeCell ref="X20:Y21"/>
    <mergeCell ref="Z20:AI21"/>
    <mergeCell ref="E21:I21"/>
    <mergeCell ref="A22:B22"/>
    <mergeCell ref="C22:C23"/>
    <mergeCell ref="E22:H22"/>
    <mergeCell ref="I22:K23"/>
    <mergeCell ref="L22:M23"/>
    <mergeCell ref="P22:Q23"/>
    <mergeCell ref="A20:B21"/>
    <mergeCell ref="C20:C21"/>
    <mergeCell ref="E20:I20"/>
    <mergeCell ref="L20:M21"/>
    <mergeCell ref="P20:Q21"/>
    <mergeCell ref="R20:S21"/>
    <mergeCell ref="R24:S25"/>
    <mergeCell ref="V24:W25"/>
    <mergeCell ref="X24:Y25"/>
    <mergeCell ref="Z24:AI24"/>
    <mergeCell ref="E25:I25"/>
    <mergeCell ref="Z25:AI25"/>
    <mergeCell ref="A24:B25"/>
    <mergeCell ref="C24:C25"/>
    <mergeCell ref="E24:I24"/>
    <mergeCell ref="J24:K25"/>
    <mergeCell ref="L24:M25"/>
    <mergeCell ref="P24:Q25"/>
    <mergeCell ref="A31:B32"/>
    <mergeCell ref="C31:C32"/>
    <mergeCell ref="E31:H31"/>
    <mergeCell ref="I31:K32"/>
    <mergeCell ref="L31:M32"/>
    <mergeCell ref="P31:Q32"/>
    <mergeCell ref="X28:Y28"/>
    <mergeCell ref="Z28:AI28"/>
    <mergeCell ref="A29:B30"/>
    <mergeCell ref="C29:C30"/>
    <mergeCell ref="E29:H29"/>
    <mergeCell ref="I29:K30"/>
    <mergeCell ref="L29:M30"/>
    <mergeCell ref="P29:Q30"/>
    <mergeCell ref="R29:S30"/>
    <mergeCell ref="V29:W30"/>
    <mergeCell ref="A28:C28"/>
    <mergeCell ref="E28:K28"/>
    <mergeCell ref="L28:M28"/>
    <mergeCell ref="P28:Q28"/>
    <mergeCell ref="R28:S28"/>
    <mergeCell ref="V28:W28"/>
    <mergeCell ref="R31:S32"/>
    <mergeCell ref="V31:W32"/>
    <mergeCell ref="X31:Y32"/>
    <mergeCell ref="Z31:AI31"/>
    <mergeCell ref="E32:H32"/>
    <mergeCell ref="Z32:AI32"/>
    <mergeCell ref="X29:Y30"/>
    <mergeCell ref="Z29:AI29"/>
    <mergeCell ref="E30:H30"/>
    <mergeCell ref="Z30:AI30"/>
    <mergeCell ref="A35:B36"/>
    <mergeCell ref="C35:C36"/>
    <mergeCell ref="E35:H35"/>
    <mergeCell ref="I35:K36"/>
    <mergeCell ref="L35:M36"/>
    <mergeCell ref="A33:B34"/>
    <mergeCell ref="C33:C34"/>
    <mergeCell ref="E33:H33"/>
    <mergeCell ref="I33:K34"/>
    <mergeCell ref="L33:M34"/>
    <mergeCell ref="P35:Q36"/>
    <mergeCell ref="R35:S36"/>
    <mergeCell ref="V35:W36"/>
    <mergeCell ref="X35:Y36"/>
    <mergeCell ref="Z35:AI35"/>
    <mergeCell ref="E36:H36"/>
    <mergeCell ref="Z36:AI36"/>
    <mergeCell ref="R33:S34"/>
    <mergeCell ref="V33:W34"/>
    <mergeCell ref="X33:Y34"/>
    <mergeCell ref="Z33:AI34"/>
    <mergeCell ref="E34:H34"/>
    <mergeCell ref="P33:Q34"/>
    <mergeCell ref="A41:B42"/>
    <mergeCell ref="C41:C42"/>
    <mergeCell ref="E41:I41"/>
    <mergeCell ref="J41:K42"/>
    <mergeCell ref="L41:M42"/>
    <mergeCell ref="V37:W38"/>
    <mergeCell ref="X37:Y38"/>
    <mergeCell ref="Z37:AI38"/>
    <mergeCell ref="E38:I38"/>
    <mergeCell ref="A39:B40"/>
    <mergeCell ref="C39:C40"/>
    <mergeCell ref="E39:H39"/>
    <mergeCell ref="I39:K40"/>
    <mergeCell ref="L39:M40"/>
    <mergeCell ref="P39:Q40"/>
    <mergeCell ref="A37:B38"/>
    <mergeCell ref="C37:C38"/>
    <mergeCell ref="E37:I37"/>
    <mergeCell ref="L37:M38"/>
    <mergeCell ref="P37:Q38"/>
    <mergeCell ref="R37:S38"/>
    <mergeCell ref="P41:Q42"/>
    <mergeCell ref="R41:S42"/>
    <mergeCell ref="V41:W42"/>
    <mergeCell ref="X41:Y42"/>
    <mergeCell ref="Z41:AI42"/>
    <mergeCell ref="E42:I42"/>
    <mergeCell ref="R39:S40"/>
    <mergeCell ref="V39:W40"/>
    <mergeCell ref="X39:Y40"/>
    <mergeCell ref="Z39:AI40"/>
    <mergeCell ref="E40:H40"/>
    <mergeCell ref="V43:W44"/>
    <mergeCell ref="X43:Y44"/>
    <mergeCell ref="Z43:AI44"/>
    <mergeCell ref="E44:I44"/>
    <mergeCell ref="A45:B46"/>
    <mergeCell ref="C45:C46"/>
    <mergeCell ref="E45:I45"/>
    <mergeCell ref="L45:M46"/>
    <mergeCell ref="P45:Q46"/>
    <mergeCell ref="R45:S46"/>
    <mergeCell ref="A43:B44"/>
    <mergeCell ref="C43:C44"/>
    <mergeCell ref="E43:I43"/>
    <mergeCell ref="L43:M44"/>
    <mergeCell ref="P43:Q44"/>
    <mergeCell ref="R43:S44"/>
    <mergeCell ref="R47:S48"/>
    <mergeCell ref="V47:W48"/>
    <mergeCell ref="X47:Y48"/>
    <mergeCell ref="Z47:AI48"/>
    <mergeCell ref="A48:B48"/>
    <mergeCell ref="E48:H48"/>
    <mergeCell ref="V45:W46"/>
    <mergeCell ref="X45:Y46"/>
    <mergeCell ref="Z45:AI46"/>
    <mergeCell ref="E46:I46"/>
    <mergeCell ref="A47:B47"/>
    <mergeCell ref="C47:C48"/>
    <mergeCell ref="E47:H47"/>
    <mergeCell ref="I47:K48"/>
    <mergeCell ref="L47:M48"/>
    <mergeCell ref="P47:Q48"/>
    <mergeCell ref="R49:S50"/>
    <mergeCell ref="V49:W50"/>
    <mergeCell ref="X49:Y50"/>
    <mergeCell ref="Z49:AI49"/>
    <mergeCell ref="E50:I50"/>
    <mergeCell ref="Z50:AI50"/>
    <mergeCell ref="A49:B50"/>
    <mergeCell ref="C49:C50"/>
    <mergeCell ref="E49:I49"/>
    <mergeCell ref="J49:K50"/>
    <mergeCell ref="L49:M50"/>
    <mergeCell ref="P49:Q50"/>
    <mergeCell ref="Z51:AI52"/>
    <mergeCell ref="A54:C54"/>
    <mergeCell ref="A55:C55"/>
    <mergeCell ref="E55:K55"/>
    <mergeCell ref="L55:M55"/>
    <mergeCell ref="N55:O55"/>
    <mergeCell ref="P55:Q55"/>
    <mergeCell ref="R55:S55"/>
    <mergeCell ref="V55:W55"/>
    <mergeCell ref="X55:Y55"/>
    <mergeCell ref="Z55:AI55"/>
    <mergeCell ref="X56:Y57"/>
    <mergeCell ref="Z56:AI56"/>
    <mergeCell ref="E57:G57"/>
    <mergeCell ref="N57:O57"/>
    <mergeCell ref="Z57:AI57"/>
    <mergeCell ref="A58:B59"/>
    <mergeCell ref="C58:C59"/>
    <mergeCell ref="E58:G58"/>
    <mergeCell ref="H58:K59"/>
    <mergeCell ref="L58:M59"/>
    <mergeCell ref="A56:B57"/>
    <mergeCell ref="C56:C57"/>
    <mergeCell ref="E56:G56"/>
    <mergeCell ref="H56:K57"/>
    <mergeCell ref="L56:M57"/>
    <mergeCell ref="N56:O56"/>
    <mergeCell ref="P56:Q57"/>
    <mergeCell ref="R56:S57"/>
    <mergeCell ref="V56:W57"/>
    <mergeCell ref="A60:B61"/>
    <mergeCell ref="C60:C61"/>
    <mergeCell ref="E60:I60"/>
    <mergeCell ref="J60:K61"/>
    <mergeCell ref="L60:M61"/>
    <mergeCell ref="N60:O60"/>
    <mergeCell ref="P60:Q61"/>
    <mergeCell ref="N58:O58"/>
    <mergeCell ref="P58:Q59"/>
    <mergeCell ref="R60:S61"/>
    <mergeCell ref="V60:W61"/>
    <mergeCell ref="X60:Y61"/>
    <mergeCell ref="Z60:AI61"/>
    <mergeCell ref="E61:I61"/>
    <mergeCell ref="N61:O61"/>
    <mergeCell ref="E59:G59"/>
    <mergeCell ref="N59:O59"/>
    <mergeCell ref="Z59:AI59"/>
    <mergeCell ref="R58:S59"/>
    <mergeCell ref="V58:W59"/>
    <mergeCell ref="X58:Y59"/>
    <mergeCell ref="Z58:AI58"/>
    <mergeCell ref="P62:Q63"/>
    <mergeCell ref="R62:S63"/>
    <mergeCell ref="V62:W63"/>
    <mergeCell ref="X62:Y63"/>
    <mergeCell ref="Z62:AI63"/>
    <mergeCell ref="E63:I63"/>
    <mergeCell ref="N63:O63"/>
    <mergeCell ref="A62:B63"/>
    <mergeCell ref="C62:C63"/>
    <mergeCell ref="E62:I62"/>
    <mergeCell ref="J62:K63"/>
    <mergeCell ref="L62:M63"/>
    <mergeCell ref="N62:O62"/>
    <mergeCell ref="P64:Q65"/>
    <mergeCell ref="R64:S65"/>
    <mergeCell ref="V64:W65"/>
    <mergeCell ref="X64:Y65"/>
    <mergeCell ref="Z64:AI65"/>
    <mergeCell ref="E65:H65"/>
    <mergeCell ref="N65:O65"/>
    <mergeCell ref="A64:B65"/>
    <mergeCell ref="C64:C65"/>
    <mergeCell ref="E64:H64"/>
    <mergeCell ref="I64:K65"/>
    <mergeCell ref="L64:M65"/>
    <mergeCell ref="N64:O64"/>
    <mergeCell ref="P66:Q67"/>
    <mergeCell ref="R66:S67"/>
    <mergeCell ref="V66:W67"/>
    <mergeCell ref="X66:Y67"/>
    <mergeCell ref="Z66:AI67"/>
    <mergeCell ref="A67:B67"/>
    <mergeCell ref="E67:I67"/>
    <mergeCell ref="N67:O67"/>
    <mergeCell ref="A66:B66"/>
    <mergeCell ref="C66:C67"/>
    <mergeCell ref="E66:I66"/>
    <mergeCell ref="J66:K67"/>
    <mergeCell ref="L66:M67"/>
    <mergeCell ref="N66:O66"/>
    <mergeCell ref="R68:S69"/>
    <mergeCell ref="V68:W69"/>
    <mergeCell ref="X68:Y69"/>
    <mergeCell ref="Z68:AI69"/>
    <mergeCell ref="E69:H69"/>
    <mergeCell ref="A68:B69"/>
    <mergeCell ref="C68:C69"/>
    <mergeCell ref="E68:H68"/>
    <mergeCell ref="I68:K69"/>
    <mergeCell ref="L68:M69"/>
    <mergeCell ref="P68:Q69"/>
  </mergeCells>
  <phoneticPr fontId="1"/>
  <pageMargins left="0.70866141732283472" right="0.70866141732283472" top="0.74803149606299213" bottom="0.74803149606299213" header="0.31496062992125984" footer="0.31496062992125984"/>
  <pageSetup paperSize="9" scale="78" firstPageNumber="27" pageOrder="overThenDown" orientation="portrait" useFirstPageNumber="1" r:id="rId1"/>
  <headerFooter>
    <oddFooter>&amp;C&amp;14&amp;P</oddFooter>
  </headerFooter>
  <rowBreaks count="1" manualBreakCount="1">
    <brk id="52" max="16383" man="1"/>
  </rowBreaks>
  <colBreaks count="1" manualBreakCount="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111"/>
  <sheetViews>
    <sheetView view="pageBreakPreview" topLeftCell="A49" zoomScaleNormal="100" zoomScaleSheetLayoutView="100" workbookViewId="0">
      <selection activeCell="AD40" sqref="AD40"/>
    </sheetView>
  </sheetViews>
  <sheetFormatPr defaultRowHeight="13.5"/>
  <cols>
    <col min="1" max="20" width="3.375" style="5" customWidth="1"/>
    <col min="21" max="21" width="3.875" style="5" customWidth="1"/>
    <col min="22" max="25" width="3.375" style="5" customWidth="1"/>
    <col min="26" max="16384" width="9" style="5"/>
  </cols>
  <sheetData>
    <row r="1" spans="1:25" ht="21" customHeight="1">
      <c r="A1" s="342" t="s">
        <v>678</v>
      </c>
      <c r="B1" s="13"/>
      <c r="C1" s="13"/>
      <c r="D1" s="13"/>
      <c r="E1" s="13"/>
      <c r="F1" s="13"/>
      <c r="G1" s="13"/>
      <c r="H1" s="13"/>
      <c r="I1" s="13"/>
      <c r="J1" s="13"/>
      <c r="K1" s="13"/>
      <c r="L1" s="13"/>
      <c r="M1" s="13"/>
      <c r="N1" s="13"/>
      <c r="O1" s="13"/>
      <c r="P1" s="13"/>
      <c r="Q1" s="13"/>
      <c r="S1" s="13"/>
      <c r="T1" s="13"/>
      <c r="U1" s="13"/>
      <c r="V1" s="13"/>
      <c r="W1" s="13"/>
      <c r="X1" s="13"/>
      <c r="Y1" s="358" t="s">
        <v>1021</v>
      </c>
    </row>
    <row r="2" spans="1:25" ht="21" customHeight="1">
      <c r="A2" s="10" t="s">
        <v>679</v>
      </c>
      <c r="B2" s="13"/>
      <c r="C2" s="13"/>
      <c r="D2" s="13"/>
      <c r="E2" s="13"/>
      <c r="F2" s="13"/>
      <c r="G2" s="13"/>
      <c r="H2" s="13"/>
      <c r="I2" s="13"/>
      <c r="J2" s="13"/>
      <c r="K2" s="13"/>
      <c r="L2" s="13"/>
      <c r="M2" s="13"/>
      <c r="N2" s="13"/>
      <c r="O2" s="13"/>
      <c r="P2" s="13"/>
      <c r="Q2" s="13"/>
      <c r="R2" s="13"/>
      <c r="S2" s="13"/>
      <c r="T2" s="13"/>
      <c r="U2" s="13"/>
      <c r="V2" s="13"/>
      <c r="W2" s="13"/>
      <c r="X2" s="13"/>
      <c r="Y2" s="13"/>
    </row>
    <row r="3" spans="1:25" ht="18.95" customHeight="1">
      <c r="A3" s="13"/>
      <c r="B3" s="13"/>
      <c r="C3" s="13"/>
      <c r="D3" s="13"/>
      <c r="E3" s="13"/>
      <c r="F3" s="13"/>
      <c r="G3" s="13"/>
      <c r="H3" s="13"/>
      <c r="I3" s="13"/>
      <c r="J3" s="13"/>
      <c r="K3" s="13"/>
      <c r="L3" s="13"/>
      <c r="M3" s="13"/>
      <c r="N3" s="13"/>
      <c r="O3" s="13"/>
      <c r="P3" s="13"/>
      <c r="Q3" s="13"/>
      <c r="S3" s="13"/>
      <c r="T3" s="13"/>
      <c r="U3" s="13"/>
      <c r="V3" s="13"/>
      <c r="W3" s="13"/>
      <c r="X3" s="13"/>
      <c r="Y3" s="13"/>
    </row>
    <row r="4" spans="1:25" ht="18.95" customHeight="1">
      <c r="A4" s="13"/>
      <c r="B4" s="13"/>
      <c r="C4" s="13"/>
      <c r="D4" s="13"/>
      <c r="E4" s="13"/>
      <c r="F4" s="357"/>
      <c r="G4" s="13"/>
      <c r="H4" s="13"/>
      <c r="I4" s="13"/>
      <c r="J4" s="13"/>
      <c r="K4" s="770" t="s">
        <v>680</v>
      </c>
      <c r="L4" s="770"/>
      <c r="M4" s="770"/>
      <c r="N4" s="770"/>
      <c r="O4" s="770"/>
      <c r="P4" s="13"/>
      <c r="Q4" s="357"/>
      <c r="R4" s="13" t="s">
        <v>681</v>
      </c>
      <c r="S4" s="13"/>
      <c r="T4" s="13"/>
      <c r="U4" s="13"/>
      <c r="V4" s="771" t="s">
        <v>682</v>
      </c>
      <c r="W4" s="771"/>
      <c r="X4" s="13"/>
      <c r="Y4" s="13"/>
    </row>
    <row r="5" spans="1:25" ht="18.95" customHeight="1">
      <c r="A5" s="13"/>
      <c r="B5" s="13"/>
      <c r="C5" s="13"/>
      <c r="D5" s="13"/>
      <c r="E5" s="357"/>
      <c r="F5" s="357"/>
      <c r="G5" s="13"/>
      <c r="H5" s="357"/>
      <c r="I5" s="13"/>
      <c r="J5" s="13"/>
      <c r="K5" s="770"/>
      <c r="L5" s="770"/>
      <c r="M5" s="770"/>
      <c r="N5" s="770"/>
      <c r="O5" s="770"/>
      <c r="P5" s="13"/>
      <c r="Q5" s="357"/>
      <c r="R5" s="13" t="s">
        <v>683</v>
      </c>
      <c r="S5" s="13"/>
      <c r="T5" s="13"/>
      <c r="U5" s="13"/>
      <c r="V5" s="771" t="s">
        <v>684</v>
      </c>
      <c r="W5" s="771"/>
      <c r="X5" s="13"/>
      <c r="Y5" s="13"/>
    </row>
    <row r="6" spans="1:25" ht="18.95" customHeight="1">
      <c r="A6" s="13"/>
      <c r="B6" s="13"/>
      <c r="C6" s="13"/>
      <c r="D6" s="13"/>
      <c r="E6" s="357"/>
      <c r="F6" s="357"/>
      <c r="G6" s="13"/>
      <c r="H6" s="357"/>
      <c r="I6" s="13"/>
      <c r="J6" s="13"/>
      <c r="K6" s="357"/>
      <c r="L6" s="357"/>
      <c r="M6" s="357"/>
      <c r="N6" s="357"/>
      <c r="O6" s="357"/>
      <c r="P6" s="13"/>
      <c r="Q6" s="357"/>
      <c r="R6" s="13"/>
      <c r="S6" s="13"/>
      <c r="T6" s="13"/>
      <c r="U6" s="13"/>
      <c r="V6" s="358"/>
      <c r="W6" s="358"/>
      <c r="X6" s="13"/>
      <c r="Y6" s="13"/>
    </row>
    <row r="7" spans="1:25" ht="18.95" customHeight="1">
      <c r="A7" s="13"/>
      <c r="B7" s="13"/>
      <c r="C7" s="770" t="s">
        <v>685</v>
      </c>
      <c r="D7" s="770"/>
      <c r="E7" s="770"/>
      <c r="F7" s="13"/>
      <c r="G7" s="770" t="s">
        <v>686</v>
      </c>
      <c r="H7" s="770"/>
      <c r="I7" s="770"/>
      <c r="J7" s="13"/>
      <c r="K7" s="770" t="s">
        <v>687</v>
      </c>
      <c r="L7" s="770"/>
      <c r="M7" s="770"/>
      <c r="N7" s="770"/>
      <c r="O7" s="770"/>
      <c r="P7" s="13"/>
      <c r="Q7" s="357"/>
      <c r="R7" s="13" t="s">
        <v>688</v>
      </c>
      <c r="S7" s="13"/>
      <c r="T7" s="13"/>
      <c r="U7" s="13"/>
      <c r="V7" s="771" t="s">
        <v>691</v>
      </c>
      <c r="W7" s="771"/>
      <c r="X7" s="13"/>
      <c r="Y7" s="13"/>
    </row>
    <row r="8" spans="1:25" ht="18.95" customHeight="1">
      <c r="A8" s="13"/>
      <c r="B8" s="13"/>
      <c r="C8" s="13"/>
      <c r="D8" s="13"/>
      <c r="E8" s="357"/>
      <c r="F8" s="357"/>
      <c r="G8" s="13"/>
      <c r="H8" s="357"/>
      <c r="I8" s="13"/>
      <c r="J8" s="13"/>
      <c r="K8" s="770"/>
      <c r="L8" s="770"/>
      <c r="M8" s="770"/>
      <c r="N8" s="770"/>
      <c r="O8" s="770"/>
      <c r="P8" s="13"/>
      <c r="Q8" s="357"/>
      <c r="R8" s="13"/>
      <c r="S8" s="13"/>
      <c r="T8" s="13"/>
      <c r="U8" s="13"/>
      <c r="V8" s="771"/>
      <c r="W8" s="771"/>
      <c r="X8" s="13"/>
      <c r="Y8" s="13"/>
    </row>
    <row r="9" spans="1:25" ht="18.95" customHeight="1">
      <c r="A9" s="13"/>
      <c r="B9" s="13"/>
      <c r="C9" s="13"/>
      <c r="D9" s="13"/>
      <c r="E9" s="357"/>
      <c r="F9" s="357"/>
      <c r="G9" s="13"/>
      <c r="H9" s="357"/>
      <c r="I9" s="13"/>
      <c r="J9" s="13"/>
      <c r="K9" s="770"/>
      <c r="L9" s="770"/>
      <c r="M9" s="770"/>
      <c r="N9" s="770"/>
      <c r="O9" s="770"/>
      <c r="P9" s="13"/>
      <c r="Q9" s="357"/>
      <c r="R9" s="13" t="s">
        <v>991</v>
      </c>
      <c r="S9" s="13"/>
      <c r="T9" s="13"/>
      <c r="U9" s="13"/>
      <c r="V9" s="771" t="s">
        <v>689</v>
      </c>
      <c r="W9" s="771"/>
      <c r="X9" s="13"/>
      <c r="Y9" s="13"/>
    </row>
    <row r="10" spans="1:25" ht="18.95" customHeight="1">
      <c r="A10" s="13"/>
      <c r="B10" s="13"/>
      <c r="C10" s="13"/>
      <c r="D10" s="13"/>
      <c r="E10" s="357"/>
      <c r="F10" s="357"/>
      <c r="G10" s="13"/>
      <c r="H10" s="357"/>
      <c r="I10" s="13"/>
      <c r="J10" s="13"/>
      <c r="K10" s="357"/>
      <c r="L10" s="357"/>
      <c r="M10" s="357"/>
      <c r="N10" s="357"/>
      <c r="O10" s="357"/>
      <c r="P10" s="13"/>
      <c r="Q10" s="357"/>
      <c r="R10" s="13"/>
      <c r="S10" s="13"/>
      <c r="T10" s="13"/>
      <c r="U10" s="13"/>
      <c r="V10" s="358"/>
      <c r="W10" s="358"/>
      <c r="X10" s="13"/>
      <c r="Y10" s="13"/>
    </row>
    <row r="11" spans="1:25" ht="21" customHeight="1">
      <c r="A11" s="13"/>
      <c r="B11" s="13"/>
      <c r="C11" s="13"/>
      <c r="D11" s="13"/>
      <c r="E11" s="357"/>
      <c r="F11" s="357"/>
      <c r="G11" s="13"/>
      <c r="H11" s="357"/>
      <c r="I11" s="13"/>
      <c r="J11" s="13"/>
      <c r="K11" s="13"/>
      <c r="L11" s="13"/>
      <c r="M11" s="13"/>
      <c r="N11" s="13"/>
      <c r="O11" s="13"/>
      <c r="P11" s="13"/>
      <c r="Q11" s="357"/>
      <c r="R11" s="13" t="s">
        <v>690</v>
      </c>
      <c r="S11" s="13"/>
      <c r="T11" s="13"/>
      <c r="U11" s="13"/>
      <c r="V11" s="771" t="s">
        <v>691</v>
      </c>
      <c r="W11" s="771"/>
      <c r="X11" s="13"/>
      <c r="Y11" s="13"/>
    </row>
    <row r="12" spans="1:25" ht="21" customHeight="1">
      <c r="A12" s="13"/>
      <c r="B12" s="13"/>
      <c r="C12" s="13"/>
      <c r="D12" s="13"/>
      <c r="E12" s="357"/>
      <c r="F12" s="357"/>
      <c r="G12" s="13"/>
      <c r="H12" s="357"/>
      <c r="I12" s="13"/>
      <c r="J12" s="13"/>
      <c r="K12" s="770" t="s">
        <v>692</v>
      </c>
      <c r="L12" s="770"/>
      <c r="M12" s="770"/>
      <c r="N12" s="770"/>
      <c r="O12" s="770"/>
      <c r="P12" s="13"/>
      <c r="Q12" s="357"/>
      <c r="R12" s="13"/>
      <c r="S12" s="13"/>
      <c r="T12" s="13"/>
      <c r="U12" s="13"/>
      <c r="V12" s="771"/>
      <c r="W12" s="771"/>
      <c r="X12" s="13"/>
      <c r="Y12" s="13"/>
    </row>
    <row r="13" spans="1:25" ht="21" customHeight="1">
      <c r="A13" s="10"/>
      <c r="B13" s="13"/>
      <c r="C13" s="13"/>
      <c r="D13" s="13"/>
      <c r="E13" s="13"/>
      <c r="F13" s="13"/>
      <c r="G13" s="13"/>
      <c r="H13" s="13"/>
      <c r="I13" s="13"/>
      <c r="J13" s="13"/>
      <c r="K13" s="770"/>
      <c r="L13" s="770"/>
      <c r="M13" s="770"/>
      <c r="N13" s="770"/>
      <c r="O13" s="770"/>
      <c r="P13" s="13"/>
      <c r="Q13" s="13"/>
      <c r="R13" s="13" t="s">
        <v>693</v>
      </c>
      <c r="S13" s="13"/>
      <c r="T13" s="13"/>
      <c r="U13" s="13"/>
      <c r="V13" s="771" t="s">
        <v>684</v>
      </c>
      <c r="W13" s="771"/>
      <c r="X13" s="13"/>
      <c r="Y13" s="13"/>
    </row>
    <row r="14" spans="1:25" ht="18.95" customHeight="1">
      <c r="A14" s="758"/>
      <c r="B14" s="758"/>
      <c r="C14" s="758"/>
      <c r="D14" s="758"/>
      <c r="E14" s="758"/>
      <c r="F14" s="758"/>
      <c r="G14" s="758"/>
      <c r="H14" s="758"/>
      <c r="I14" s="758"/>
      <c r="J14" s="758"/>
      <c r="K14" s="758"/>
      <c r="L14" s="758"/>
      <c r="M14" s="758"/>
      <c r="N14" s="758"/>
      <c r="O14" s="758"/>
      <c r="P14" s="758"/>
      <c r="Q14" s="758"/>
      <c r="R14" s="758"/>
      <c r="S14" s="758"/>
      <c r="T14" s="758"/>
      <c r="U14" s="758"/>
      <c r="V14" s="758"/>
      <c r="W14" s="758"/>
      <c r="X14" s="758"/>
      <c r="Y14" s="758"/>
    </row>
    <row r="15" spans="1:25" ht="18.95" customHeight="1">
      <c r="A15" s="758"/>
      <c r="B15" s="758"/>
      <c r="C15" s="758"/>
      <c r="D15" s="758"/>
      <c r="E15" s="758"/>
      <c r="F15" s="758"/>
      <c r="G15" s="758"/>
      <c r="H15" s="758"/>
      <c r="I15" s="758"/>
      <c r="J15" s="758"/>
      <c r="K15" s="758"/>
      <c r="L15" s="758"/>
      <c r="M15" s="758"/>
      <c r="N15" s="758"/>
      <c r="O15" s="758"/>
      <c r="P15" s="758"/>
      <c r="Q15" s="758"/>
      <c r="R15" s="758"/>
      <c r="S15" s="758"/>
      <c r="T15" s="758"/>
      <c r="U15" s="758"/>
      <c r="V15" s="758"/>
      <c r="W15" s="758"/>
      <c r="X15" s="758"/>
      <c r="Y15" s="758"/>
    </row>
    <row r="16" spans="1:25" ht="21" customHeight="1">
      <c r="A16" s="10" t="s">
        <v>694</v>
      </c>
      <c r="B16" s="13"/>
      <c r="C16" s="13"/>
      <c r="D16" s="13"/>
      <c r="E16" s="13"/>
      <c r="F16" s="13"/>
      <c r="G16" s="13"/>
      <c r="H16" s="13"/>
      <c r="I16" s="13"/>
      <c r="J16" s="13"/>
      <c r="K16" s="770"/>
      <c r="L16" s="770"/>
      <c r="M16" s="770"/>
      <c r="N16" s="770"/>
      <c r="O16" s="770"/>
      <c r="P16" s="13"/>
      <c r="Q16" s="13"/>
      <c r="R16" s="13"/>
      <c r="S16" s="13"/>
      <c r="T16" s="13"/>
      <c r="U16" s="13"/>
      <c r="V16" s="771"/>
      <c r="W16" s="771"/>
      <c r="X16" s="13"/>
      <c r="Y16" s="13"/>
    </row>
    <row r="17" spans="1:29" ht="21" customHeight="1">
      <c r="A17" s="13"/>
      <c r="B17" s="766" t="s">
        <v>695</v>
      </c>
      <c r="C17" s="766"/>
      <c r="D17" s="766"/>
      <c r="E17" s="766"/>
      <c r="F17" s="766"/>
      <c r="G17" s="766"/>
      <c r="H17" s="13"/>
      <c r="I17" s="13"/>
      <c r="J17" s="13"/>
      <c r="K17" s="13"/>
      <c r="L17" s="13"/>
      <c r="M17" s="13"/>
      <c r="N17" s="13"/>
      <c r="O17" s="13"/>
      <c r="P17" s="13"/>
      <c r="Q17" s="358"/>
      <c r="R17" s="358"/>
      <c r="S17" s="358"/>
      <c r="U17" s="356" t="s">
        <v>696</v>
      </c>
      <c r="V17" s="19"/>
      <c r="W17" s="19"/>
      <c r="X17" s="19"/>
      <c r="Y17" s="19"/>
    </row>
    <row r="18" spans="1:29" ht="18.95" customHeight="1">
      <c r="A18" s="761" t="s">
        <v>389</v>
      </c>
      <c r="B18" s="762"/>
      <c r="C18" s="762"/>
      <c r="D18" s="762"/>
      <c r="E18" s="763"/>
      <c r="F18" s="772" t="s">
        <v>680</v>
      </c>
      <c r="G18" s="773"/>
      <c r="H18" s="773"/>
      <c r="I18" s="774"/>
      <c r="J18" s="772" t="s">
        <v>687</v>
      </c>
      <c r="K18" s="773"/>
      <c r="L18" s="773"/>
      <c r="M18" s="774"/>
      <c r="N18" s="772" t="s">
        <v>692</v>
      </c>
      <c r="O18" s="773"/>
      <c r="P18" s="773"/>
      <c r="Q18" s="774"/>
      <c r="R18" s="778" t="s">
        <v>697</v>
      </c>
      <c r="S18" s="779"/>
      <c r="T18" s="779"/>
      <c r="U18" s="768"/>
      <c r="V18" s="360"/>
      <c r="W18" s="360"/>
      <c r="X18" s="360"/>
      <c r="Y18" s="360"/>
    </row>
    <row r="19" spans="1:29" ht="18.95" customHeight="1">
      <c r="A19" s="765" t="s">
        <v>698</v>
      </c>
      <c r="B19" s="766"/>
      <c r="C19" s="766"/>
      <c r="D19" s="766"/>
      <c r="E19" s="767"/>
      <c r="F19" s="775"/>
      <c r="G19" s="776"/>
      <c r="H19" s="776"/>
      <c r="I19" s="777"/>
      <c r="J19" s="775"/>
      <c r="K19" s="776"/>
      <c r="L19" s="776"/>
      <c r="M19" s="777"/>
      <c r="N19" s="775"/>
      <c r="O19" s="776"/>
      <c r="P19" s="776"/>
      <c r="Q19" s="777"/>
      <c r="R19" s="780"/>
      <c r="S19" s="781"/>
      <c r="T19" s="781"/>
      <c r="U19" s="782"/>
      <c r="AA19" s="5" t="s">
        <v>1032</v>
      </c>
    </row>
    <row r="20" spans="1:29" ht="18.95" customHeight="1">
      <c r="A20" s="515" t="s">
        <v>699</v>
      </c>
      <c r="B20" s="515"/>
      <c r="C20" s="515"/>
      <c r="D20" s="515"/>
      <c r="E20" s="515"/>
      <c r="F20" s="29"/>
      <c r="G20" s="751"/>
      <c r="H20" s="751"/>
      <c r="I20" s="26"/>
      <c r="J20" s="29"/>
      <c r="K20" s="751">
        <v>1</v>
      </c>
      <c r="L20" s="751"/>
      <c r="M20" s="26"/>
      <c r="N20" s="29"/>
      <c r="O20" s="751"/>
      <c r="P20" s="751"/>
      <c r="Q20" s="26"/>
      <c r="R20" s="29"/>
      <c r="S20" s="751">
        <f t="shared" ref="S20:S28" si="0">SUM(F20:P20)</f>
        <v>1</v>
      </c>
      <c r="T20" s="751"/>
      <c r="U20" s="26"/>
      <c r="AA20" s="5" t="s">
        <v>1029</v>
      </c>
      <c r="AB20" s="424" t="s">
        <v>1043</v>
      </c>
      <c r="AC20" s="5" t="s">
        <v>1039</v>
      </c>
    </row>
    <row r="21" spans="1:29" ht="18.95" customHeight="1">
      <c r="A21" s="515" t="s">
        <v>700</v>
      </c>
      <c r="B21" s="515"/>
      <c r="C21" s="515"/>
      <c r="D21" s="515"/>
      <c r="E21" s="515"/>
      <c r="F21" s="29"/>
      <c r="G21" s="751"/>
      <c r="H21" s="751"/>
      <c r="I21" s="26"/>
      <c r="J21" s="175"/>
      <c r="K21" s="769"/>
      <c r="L21" s="769"/>
      <c r="M21" s="176"/>
      <c r="N21" s="29"/>
      <c r="O21" s="751">
        <v>1</v>
      </c>
      <c r="P21" s="751"/>
      <c r="Q21" s="26"/>
      <c r="R21" s="29"/>
      <c r="S21" s="751">
        <f t="shared" si="0"/>
        <v>1</v>
      </c>
      <c r="T21" s="751"/>
      <c r="U21" s="176"/>
      <c r="AB21" s="424" t="s">
        <v>1044</v>
      </c>
      <c r="AC21" s="5" t="s">
        <v>1045</v>
      </c>
    </row>
    <row r="22" spans="1:29" ht="18.95" customHeight="1">
      <c r="A22" s="515" t="s">
        <v>701</v>
      </c>
      <c r="B22" s="515"/>
      <c r="C22" s="515"/>
      <c r="D22" s="515"/>
      <c r="E22" s="515"/>
      <c r="F22" s="29"/>
      <c r="G22" s="751">
        <v>2</v>
      </c>
      <c r="H22" s="751"/>
      <c r="I22" s="26"/>
      <c r="J22" s="29"/>
      <c r="K22" s="751">
        <v>1</v>
      </c>
      <c r="L22" s="751"/>
      <c r="M22" s="26"/>
      <c r="N22" s="29"/>
      <c r="O22" s="751">
        <v>2</v>
      </c>
      <c r="P22" s="751"/>
      <c r="Q22" s="26"/>
      <c r="R22" s="29"/>
      <c r="S22" s="751">
        <f t="shared" si="0"/>
        <v>5</v>
      </c>
      <c r="T22" s="751"/>
      <c r="U22" s="26"/>
      <c r="AA22" s="424"/>
      <c r="AB22" s="424"/>
      <c r="AC22" s="424"/>
    </row>
    <row r="23" spans="1:29" ht="18.95" customHeight="1">
      <c r="A23" s="515" t="s">
        <v>702</v>
      </c>
      <c r="B23" s="515"/>
      <c r="C23" s="515"/>
      <c r="D23" s="515"/>
      <c r="E23" s="515"/>
      <c r="F23" s="29"/>
      <c r="G23" s="751">
        <v>1</v>
      </c>
      <c r="H23" s="751"/>
      <c r="I23" s="26"/>
      <c r="J23" s="175"/>
      <c r="K23" s="769"/>
      <c r="L23" s="769"/>
      <c r="M23" s="176"/>
      <c r="N23" s="29"/>
      <c r="O23" s="751">
        <v>1</v>
      </c>
      <c r="P23" s="751"/>
      <c r="Q23" s="26"/>
      <c r="R23" s="29"/>
      <c r="S23" s="751">
        <f t="shared" si="0"/>
        <v>2</v>
      </c>
      <c r="T23" s="751"/>
      <c r="U23" s="176"/>
      <c r="AA23" s="5" t="s">
        <v>1030</v>
      </c>
      <c r="AB23" s="424" t="s">
        <v>1049</v>
      </c>
    </row>
    <row r="24" spans="1:29" ht="18.95" customHeight="1">
      <c r="A24" s="515" t="s">
        <v>703</v>
      </c>
      <c r="B24" s="515"/>
      <c r="C24" s="515"/>
      <c r="D24" s="515"/>
      <c r="E24" s="515"/>
      <c r="F24" s="29"/>
      <c r="G24" s="751">
        <v>2</v>
      </c>
      <c r="H24" s="751"/>
      <c r="I24" s="26"/>
      <c r="K24" s="547">
        <v>1</v>
      </c>
      <c r="L24" s="547"/>
      <c r="M24" s="177"/>
      <c r="N24" s="29"/>
      <c r="O24" s="751">
        <v>1</v>
      </c>
      <c r="P24" s="751"/>
      <c r="Q24" s="26"/>
      <c r="R24" s="29"/>
      <c r="S24" s="751">
        <f t="shared" si="0"/>
        <v>4</v>
      </c>
      <c r="T24" s="751"/>
      <c r="U24" s="176"/>
      <c r="AB24" s="424" t="s">
        <v>1046</v>
      </c>
      <c r="AC24" s="5" t="s">
        <v>1040</v>
      </c>
    </row>
    <row r="25" spans="1:29" ht="18.95" customHeight="1">
      <c r="A25" s="515" t="s">
        <v>704</v>
      </c>
      <c r="B25" s="515"/>
      <c r="C25" s="515"/>
      <c r="D25" s="515"/>
      <c r="E25" s="515"/>
      <c r="F25" s="29"/>
      <c r="G25" s="751"/>
      <c r="H25" s="751"/>
      <c r="I25" s="26"/>
      <c r="J25" s="175"/>
      <c r="K25" s="769">
        <v>1</v>
      </c>
      <c r="L25" s="769"/>
      <c r="M25" s="176"/>
      <c r="N25" s="29"/>
      <c r="O25" s="751">
        <v>3</v>
      </c>
      <c r="P25" s="751"/>
      <c r="Q25" s="26"/>
      <c r="R25" s="29"/>
      <c r="S25" s="751">
        <f t="shared" si="0"/>
        <v>4</v>
      </c>
      <c r="T25" s="751"/>
      <c r="U25" s="176"/>
      <c r="AA25" s="424"/>
      <c r="AB25" s="424"/>
      <c r="AC25" s="424"/>
    </row>
    <row r="26" spans="1:29" ht="18.95" customHeight="1">
      <c r="A26" s="515" t="s">
        <v>705</v>
      </c>
      <c r="B26" s="515"/>
      <c r="C26" s="515"/>
      <c r="D26" s="515"/>
      <c r="E26" s="515"/>
      <c r="F26" s="29"/>
      <c r="G26" s="751"/>
      <c r="H26" s="751"/>
      <c r="I26" s="26"/>
      <c r="J26" s="175"/>
      <c r="K26" s="769"/>
      <c r="L26" s="769"/>
      <c r="M26" s="26"/>
      <c r="N26" s="29"/>
      <c r="O26" s="751"/>
      <c r="P26" s="751"/>
      <c r="Q26" s="26"/>
      <c r="R26" s="29"/>
      <c r="S26" s="751">
        <f>SUM(F26:P26)</f>
        <v>0</v>
      </c>
      <c r="T26" s="751"/>
      <c r="U26" s="176"/>
      <c r="AA26" s="5" t="s">
        <v>1031</v>
      </c>
      <c r="AB26" s="424" t="s">
        <v>1050</v>
      </c>
    </row>
    <row r="27" spans="1:29" ht="18.75" customHeight="1">
      <c r="A27" s="515" t="s">
        <v>936</v>
      </c>
      <c r="B27" s="515"/>
      <c r="C27" s="515"/>
      <c r="D27" s="515"/>
      <c r="E27" s="515"/>
      <c r="F27" s="29"/>
      <c r="G27" s="751"/>
      <c r="H27" s="751"/>
      <c r="I27" s="26"/>
      <c r="J27" s="29"/>
      <c r="K27" s="751">
        <v>1</v>
      </c>
      <c r="L27" s="751"/>
      <c r="M27" s="26"/>
      <c r="N27" s="29"/>
      <c r="O27" s="751"/>
      <c r="P27" s="751"/>
      <c r="Q27" s="26"/>
      <c r="R27" s="29"/>
      <c r="S27" s="751">
        <f>SUM(F27:P27)</f>
        <v>1</v>
      </c>
      <c r="T27" s="751"/>
      <c r="U27" s="26"/>
      <c r="AB27" s="424" t="s">
        <v>1047</v>
      </c>
      <c r="AC27" s="5" t="s">
        <v>1041</v>
      </c>
    </row>
    <row r="28" spans="1:29" ht="18.95" customHeight="1">
      <c r="A28" s="515" t="s">
        <v>706</v>
      </c>
      <c r="B28" s="515"/>
      <c r="C28" s="515"/>
      <c r="D28" s="515"/>
      <c r="E28" s="515"/>
      <c r="F28" s="29"/>
      <c r="G28" s="751"/>
      <c r="H28" s="751"/>
      <c r="I28" s="26"/>
      <c r="J28" s="175"/>
      <c r="K28" s="769"/>
      <c r="L28" s="769"/>
      <c r="M28" s="176"/>
      <c r="N28" s="29"/>
      <c r="O28" s="751"/>
      <c r="P28" s="751"/>
      <c r="Q28" s="26"/>
      <c r="R28" s="29"/>
      <c r="S28" s="751">
        <f t="shared" si="0"/>
        <v>0</v>
      </c>
      <c r="T28" s="751"/>
      <c r="U28" s="176"/>
      <c r="AB28" s="424" t="s">
        <v>1048</v>
      </c>
      <c r="AC28" s="424" t="s">
        <v>1042</v>
      </c>
    </row>
    <row r="29" spans="1:29" ht="18.95" customHeight="1">
      <c r="A29" s="515" t="s">
        <v>707</v>
      </c>
      <c r="B29" s="515"/>
      <c r="C29" s="515"/>
      <c r="D29" s="515"/>
      <c r="E29" s="515"/>
      <c r="F29" s="29"/>
      <c r="G29" s="751">
        <f>SUM(G20:H28)</f>
        <v>5</v>
      </c>
      <c r="H29" s="751">
        <f>SUM(K20:K28)</f>
        <v>5</v>
      </c>
      <c r="I29" s="26"/>
      <c r="J29" s="175"/>
      <c r="K29" s="769">
        <f>SUM(K20:L28)</f>
        <v>5</v>
      </c>
      <c r="L29" s="769"/>
      <c r="M29" s="26"/>
      <c r="N29" s="29"/>
      <c r="O29" s="751">
        <f>SUM(O20:P28)</f>
        <v>8</v>
      </c>
      <c r="P29" s="751"/>
      <c r="Q29" s="26"/>
      <c r="R29" s="29"/>
      <c r="S29" s="751">
        <f>SUM(S20:S28)</f>
        <v>18</v>
      </c>
      <c r="T29" s="751"/>
      <c r="U29" s="176"/>
    </row>
    <row r="30" spans="1:29" ht="15" customHeight="1">
      <c r="A30" s="359" t="s">
        <v>708</v>
      </c>
      <c r="B30" s="359"/>
      <c r="C30" s="359"/>
      <c r="D30" s="359"/>
      <c r="E30" s="359"/>
      <c r="F30" s="359"/>
      <c r="G30" s="359"/>
      <c r="H30" s="359"/>
      <c r="I30" s="359"/>
      <c r="J30" s="359"/>
      <c r="K30" s="359"/>
      <c r="L30" s="359"/>
    </row>
    <row r="31" spans="1:29" ht="18.95" customHeight="1">
      <c r="A31" s="758"/>
      <c r="B31" s="758"/>
      <c r="C31" s="758"/>
      <c r="D31" s="758"/>
      <c r="E31" s="758"/>
      <c r="F31" s="758"/>
      <c r="G31" s="758"/>
      <c r="H31" s="758"/>
      <c r="I31" s="758"/>
      <c r="J31" s="758"/>
      <c r="K31" s="758"/>
      <c r="L31" s="758"/>
      <c r="M31" s="758"/>
      <c r="N31" s="758"/>
      <c r="O31" s="758"/>
      <c r="P31" s="758"/>
      <c r="Q31" s="758"/>
      <c r="R31" s="758"/>
      <c r="S31" s="758"/>
      <c r="T31" s="758"/>
      <c r="U31" s="758"/>
      <c r="V31" s="758"/>
      <c r="W31" s="758"/>
      <c r="X31" s="758"/>
      <c r="Y31" s="758"/>
    </row>
    <row r="32" spans="1:29" ht="21" customHeight="1">
      <c r="A32" s="178"/>
      <c r="B32" s="759" t="s">
        <v>709</v>
      </c>
      <c r="C32" s="759"/>
      <c r="D32" s="759"/>
      <c r="E32" s="759"/>
      <c r="F32" s="759"/>
      <c r="G32" s="759"/>
      <c r="H32" s="13"/>
      <c r="I32" s="13"/>
      <c r="J32" s="13"/>
      <c r="K32" s="13"/>
      <c r="L32" s="13"/>
      <c r="M32" s="13"/>
      <c r="N32" s="13"/>
      <c r="O32" s="13"/>
      <c r="P32" s="13"/>
      <c r="Q32" s="13"/>
      <c r="R32" s="13"/>
      <c r="S32" s="13"/>
      <c r="T32" s="760" t="s">
        <v>696</v>
      </c>
      <c r="U32" s="760"/>
      <c r="V32" s="760"/>
      <c r="W32" s="760"/>
      <c r="X32" s="760"/>
      <c r="Y32" s="760"/>
    </row>
    <row r="33" spans="1:29" ht="18.95" customHeight="1">
      <c r="A33" s="761" t="s">
        <v>710</v>
      </c>
      <c r="B33" s="762"/>
      <c r="C33" s="762"/>
      <c r="D33" s="763"/>
      <c r="E33" s="754" t="s">
        <v>711</v>
      </c>
      <c r="F33" s="754"/>
      <c r="G33" s="754"/>
      <c r="H33" s="754"/>
      <c r="I33" s="754"/>
      <c r="J33" s="754"/>
      <c r="K33" s="754"/>
      <c r="L33" s="754"/>
      <c r="M33" s="754"/>
      <c r="N33" s="754" t="s">
        <v>712</v>
      </c>
      <c r="O33" s="754"/>
      <c r="P33" s="754"/>
      <c r="Q33" s="754"/>
      <c r="R33" s="754"/>
      <c r="S33" s="754"/>
      <c r="T33" s="754"/>
      <c r="U33" s="754"/>
      <c r="V33" s="754"/>
      <c r="W33" s="754" t="s">
        <v>713</v>
      </c>
      <c r="X33" s="754"/>
      <c r="Y33" s="754"/>
      <c r="AA33" s="5" t="s">
        <v>1033</v>
      </c>
      <c r="AB33" s="5" t="s">
        <v>1034</v>
      </c>
      <c r="AC33" s="5" t="s">
        <v>1051</v>
      </c>
    </row>
    <row r="34" spans="1:29" ht="18.95" customHeight="1">
      <c r="A34" s="765" t="s">
        <v>389</v>
      </c>
      <c r="B34" s="766"/>
      <c r="C34" s="766"/>
      <c r="D34" s="767"/>
      <c r="E34" s="764" t="s">
        <v>714</v>
      </c>
      <c r="F34" s="764"/>
      <c r="G34" s="764"/>
      <c r="H34" s="768" t="s">
        <v>715</v>
      </c>
      <c r="I34" s="764"/>
      <c r="J34" s="764"/>
      <c r="K34" s="764" t="s">
        <v>707</v>
      </c>
      <c r="L34" s="764"/>
      <c r="M34" s="764"/>
      <c r="N34" s="764" t="s">
        <v>716</v>
      </c>
      <c r="O34" s="764"/>
      <c r="P34" s="764"/>
      <c r="Q34" s="764" t="s">
        <v>706</v>
      </c>
      <c r="R34" s="764"/>
      <c r="S34" s="764"/>
      <c r="T34" s="764" t="s">
        <v>707</v>
      </c>
      <c r="U34" s="764"/>
      <c r="V34" s="764"/>
      <c r="W34" s="764"/>
      <c r="X34" s="764"/>
      <c r="Y34" s="764"/>
      <c r="AB34" s="5" t="s">
        <v>1035</v>
      </c>
      <c r="AC34" s="5" t="s">
        <v>1052</v>
      </c>
    </row>
    <row r="35" spans="1:29" ht="18.95" customHeight="1">
      <c r="A35" s="754" t="s">
        <v>717</v>
      </c>
      <c r="B35" s="754"/>
      <c r="C35" s="754"/>
      <c r="D35" s="754"/>
      <c r="E35" s="753">
        <v>7</v>
      </c>
      <c r="F35" s="752"/>
      <c r="G35" s="281"/>
      <c r="H35" s="752">
        <v>2</v>
      </c>
      <c r="I35" s="752"/>
      <c r="J35" s="354"/>
      <c r="K35" s="753">
        <f>SUM(E35:I35)</f>
        <v>9</v>
      </c>
      <c r="L35" s="752"/>
      <c r="M35" s="281"/>
      <c r="N35" s="752">
        <v>0</v>
      </c>
      <c r="O35" s="752"/>
      <c r="P35" s="354"/>
      <c r="Q35" s="753">
        <v>0</v>
      </c>
      <c r="R35" s="752"/>
      <c r="S35" s="281"/>
      <c r="T35" s="752">
        <f>SUM(N35:S35)</f>
        <v>0</v>
      </c>
      <c r="U35" s="752"/>
      <c r="V35" s="354"/>
      <c r="W35" s="753">
        <f>K35+T35</f>
        <v>9</v>
      </c>
      <c r="X35" s="752"/>
      <c r="Y35" s="281"/>
      <c r="AA35" s="5" t="s">
        <v>1036</v>
      </c>
      <c r="AB35" s="5" t="s">
        <v>1034</v>
      </c>
      <c r="AC35" s="5" t="s">
        <v>1053</v>
      </c>
    </row>
    <row r="36" spans="1:29" ht="18.95" customHeight="1">
      <c r="A36" s="754" t="s">
        <v>718</v>
      </c>
      <c r="B36" s="754"/>
      <c r="C36" s="754"/>
      <c r="D36" s="755"/>
      <c r="E36" s="756">
        <v>2</v>
      </c>
      <c r="F36" s="757"/>
      <c r="G36" s="283"/>
      <c r="H36" s="757">
        <v>7</v>
      </c>
      <c r="I36" s="757"/>
      <c r="J36" s="282"/>
      <c r="K36" s="756">
        <f>SUM(E36:I36)</f>
        <v>9</v>
      </c>
      <c r="L36" s="757"/>
      <c r="M36" s="283"/>
      <c r="N36" s="757">
        <v>0</v>
      </c>
      <c r="O36" s="757"/>
      <c r="P36" s="282"/>
      <c r="Q36" s="756">
        <v>0</v>
      </c>
      <c r="R36" s="757"/>
      <c r="S36" s="283"/>
      <c r="T36" s="752">
        <f>SUM(N36:R36)</f>
        <v>0</v>
      </c>
      <c r="U36" s="752"/>
      <c r="V36" s="282"/>
      <c r="W36" s="753">
        <f>K36+T36</f>
        <v>9</v>
      </c>
      <c r="X36" s="752"/>
      <c r="Y36" s="283"/>
      <c r="AB36" s="5" t="s">
        <v>1035</v>
      </c>
      <c r="AC36" s="5" t="s">
        <v>1054</v>
      </c>
    </row>
    <row r="37" spans="1:29" ht="18.95" customHeight="1">
      <c r="A37" s="754" t="s">
        <v>719</v>
      </c>
      <c r="B37" s="754"/>
      <c r="C37" s="754"/>
      <c r="D37" s="755"/>
      <c r="E37" s="753">
        <f>SUM(E35:F36)</f>
        <v>9</v>
      </c>
      <c r="F37" s="752"/>
      <c r="G37" s="281"/>
      <c r="H37" s="752">
        <f>SUM(H35:I36)</f>
        <v>9</v>
      </c>
      <c r="I37" s="752"/>
      <c r="J37" s="354"/>
      <c r="K37" s="753">
        <f>SUM(K35:L36)</f>
        <v>18</v>
      </c>
      <c r="L37" s="752"/>
      <c r="M37" s="281"/>
      <c r="N37" s="752">
        <f>SUM(N35:O36)</f>
        <v>0</v>
      </c>
      <c r="O37" s="752"/>
      <c r="P37" s="354"/>
      <c r="Q37" s="753">
        <f>SUM(Q35:R36)</f>
        <v>0</v>
      </c>
      <c r="R37" s="752"/>
      <c r="S37" s="281"/>
      <c r="T37" s="752">
        <f>SUM(T35:U36)</f>
        <v>0</v>
      </c>
      <c r="U37" s="752"/>
      <c r="V37" s="354"/>
      <c r="W37" s="753">
        <f>SUM(W35:X36)</f>
        <v>18</v>
      </c>
      <c r="X37" s="752"/>
      <c r="Y37" s="281"/>
    </row>
    <row r="38" spans="1:29" ht="15" customHeight="1">
      <c r="A38" s="359"/>
      <c r="B38" s="359"/>
      <c r="C38" s="359"/>
      <c r="D38" s="359"/>
      <c r="E38" s="359"/>
      <c r="F38" s="359"/>
      <c r="G38" s="359"/>
      <c r="H38" s="359"/>
      <c r="I38" s="359"/>
      <c r="J38" s="359"/>
      <c r="K38" s="359"/>
      <c r="L38" s="359"/>
    </row>
    <row r="39" spans="1:29" ht="15" customHeight="1"/>
    <row r="40" spans="1:29" ht="21" customHeight="1"/>
    <row r="42" spans="1:29" ht="21" customHeight="1">
      <c r="A42" s="4" t="s">
        <v>720</v>
      </c>
    </row>
    <row r="43" spans="1:29" ht="21" customHeight="1">
      <c r="A43" s="4"/>
    </row>
    <row r="44" spans="1:29" ht="21" customHeight="1">
      <c r="A44" s="179" t="s">
        <v>721</v>
      </c>
      <c r="F44" s="179"/>
    </row>
    <row r="45" spans="1:29" ht="21" customHeight="1">
      <c r="A45" s="179"/>
      <c r="F45" s="179"/>
    </row>
    <row r="46" spans="1:29" ht="21" customHeight="1">
      <c r="B46" s="5" t="s">
        <v>722</v>
      </c>
    </row>
    <row r="47" spans="1:29" ht="21" customHeight="1">
      <c r="B47" s="750">
        <v>-1</v>
      </c>
      <c r="C47" s="750"/>
      <c r="D47" s="5" t="s">
        <v>723</v>
      </c>
    </row>
    <row r="48" spans="1:29" ht="21" customHeight="1">
      <c r="B48" s="750">
        <v>-2</v>
      </c>
      <c r="C48" s="750"/>
      <c r="D48" s="5" t="s">
        <v>724</v>
      </c>
    </row>
    <row r="49" spans="2:4" ht="21" customHeight="1">
      <c r="B49" s="750">
        <v>-3</v>
      </c>
      <c r="C49" s="750"/>
      <c r="D49" s="5" t="s">
        <v>725</v>
      </c>
    </row>
    <row r="50" spans="2:4" ht="21" customHeight="1">
      <c r="B50" s="750">
        <v>-4</v>
      </c>
      <c r="C50" s="750"/>
      <c r="D50" s="5" t="s">
        <v>726</v>
      </c>
    </row>
    <row r="51" spans="2:4" ht="21" customHeight="1">
      <c r="B51" s="750">
        <v>-5</v>
      </c>
      <c r="C51" s="750"/>
      <c r="D51" s="5" t="s">
        <v>727</v>
      </c>
    </row>
    <row r="52" spans="2:4" ht="21" customHeight="1">
      <c r="B52" s="750">
        <v>-6</v>
      </c>
      <c r="C52" s="750"/>
      <c r="D52" s="5" t="s">
        <v>728</v>
      </c>
    </row>
    <row r="53" spans="2:4" ht="21" customHeight="1">
      <c r="B53" s="750">
        <v>-7</v>
      </c>
      <c r="C53" s="750"/>
      <c r="D53" s="5" t="s">
        <v>729</v>
      </c>
    </row>
    <row r="54" spans="2:4" ht="21" customHeight="1">
      <c r="B54" s="750">
        <v>-8</v>
      </c>
      <c r="C54" s="750"/>
      <c r="D54" s="5" t="s">
        <v>730</v>
      </c>
    </row>
    <row r="55" spans="2:4" ht="21" customHeight="1">
      <c r="B55" s="750">
        <v>-9</v>
      </c>
      <c r="C55" s="750"/>
      <c r="D55" s="5" t="s">
        <v>731</v>
      </c>
    </row>
    <row r="56" spans="2:4" ht="21" customHeight="1">
      <c r="B56" s="750">
        <v>-10</v>
      </c>
      <c r="C56" s="750"/>
      <c r="D56" s="5" t="s">
        <v>732</v>
      </c>
    </row>
    <row r="57" spans="2:4" ht="21" customHeight="1">
      <c r="B57" s="750">
        <v>-11</v>
      </c>
      <c r="C57" s="750"/>
      <c r="D57" s="5" t="s">
        <v>733</v>
      </c>
    </row>
    <row r="58" spans="2:4" ht="21" customHeight="1">
      <c r="B58" s="355"/>
      <c r="C58" s="355"/>
      <c r="D58" s="5" t="s">
        <v>734</v>
      </c>
    </row>
    <row r="59" spans="2:4" ht="21" customHeight="1">
      <c r="B59" s="750">
        <v>-12</v>
      </c>
      <c r="C59" s="750"/>
      <c r="D59" s="5" t="s">
        <v>735</v>
      </c>
    </row>
    <row r="60" spans="2:4" ht="21" customHeight="1">
      <c r="B60" s="750">
        <v>-13</v>
      </c>
      <c r="C60" s="750"/>
      <c r="D60" s="5" t="s">
        <v>736</v>
      </c>
    </row>
    <row r="61" spans="2:4" ht="21" customHeight="1"/>
    <row r="62" spans="2:4" ht="21" customHeight="1">
      <c r="B62" s="5" t="s">
        <v>683</v>
      </c>
    </row>
    <row r="63" spans="2:4" ht="21" customHeight="1">
      <c r="B63" s="750">
        <v>-1</v>
      </c>
      <c r="C63" s="750"/>
      <c r="D63" s="5" t="s">
        <v>737</v>
      </c>
    </row>
    <row r="64" spans="2:4" ht="21" customHeight="1">
      <c r="B64" s="750">
        <v>-2</v>
      </c>
      <c r="C64" s="750"/>
      <c r="D64" s="5" t="s">
        <v>738</v>
      </c>
    </row>
    <row r="65" spans="1:6" ht="21" customHeight="1">
      <c r="B65" s="750">
        <v>-3</v>
      </c>
      <c r="C65" s="750"/>
      <c r="D65" s="5" t="s">
        <v>739</v>
      </c>
    </row>
    <row r="66" spans="1:6" ht="21" customHeight="1">
      <c r="B66" s="750">
        <v>-4</v>
      </c>
      <c r="C66" s="750"/>
      <c r="D66" s="5" t="s">
        <v>740</v>
      </c>
    </row>
    <row r="67" spans="1:6" ht="21" customHeight="1">
      <c r="B67" s="750">
        <v>-5</v>
      </c>
      <c r="C67" s="750"/>
      <c r="D67" s="5" t="s">
        <v>741</v>
      </c>
    </row>
    <row r="68" spans="1:6" ht="21" customHeight="1">
      <c r="B68" s="750">
        <v>-6</v>
      </c>
      <c r="C68" s="750"/>
      <c r="D68" s="5" t="s">
        <v>742</v>
      </c>
    </row>
    <row r="69" spans="1:6" ht="21" customHeight="1">
      <c r="B69" s="750">
        <v>-7</v>
      </c>
      <c r="C69" s="750"/>
      <c r="D69" s="5" t="s">
        <v>743</v>
      </c>
    </row>
    <row r="70" spans="1:6" ht="21" customHeight="1"/>
    <row r="71" spans="1:6" ht="21" customHeight="1"/>
    <row r="72" spans="1:6" ht="21" customHeight="1"/>
    <row r="73" spans="1:6" ht="21" customHeight="1"/>
    <row r="74" spans="1:6" ht="21" customHeight="1"/>
    <row r="75" spans="1:6" ht="21" customHeight="1"/>
    <row r="76" spans="1:6" ht="21" customHeight="1"/>
    <row r="77" spans="1:6" ht="21" customHeight="1"/>
    <row r="78" spans="1:6" ht="21" customHeight="1"/>
    <row r="79" spans="1:6" ht="21" customHeight="1"/>
    <row r="80" spans="1:6" ht="21" customHeight="1">
      <c r="A80" s="179" t="s">
        <v>744</v>
      </c>
      <c r="F80" s="179"/>
    </row>
    <row r="81" spans="1:17" ht="21" customHeight="1">
      <c r="A81" s="179"/>
      <c r="F81" s="179"/>
    </row>
    <row r="82" spans="1:17" ht="21" customHeight="1">
      <c r="B82" s="5" t="s">
        <v>745</v>
      </c>
    </row>
    <row r="83" spans="1:17" ht="21" customHeight="1">
      <c r="B83" s="750">
        <v>-1</v>
      </c>
      <c r="C83" s="750"/>
      <c r="D83" s="5" t="s">
        <v>746</v>
      </c>
    </row>
    <row r="84" spans="1:17" ht="21" customHeight="1">
      <c r="B84" s="750">
        <v>-2</v>
      </c>
      <c r="C84" s="750"/>
      <c r="D84" s="5" t="s">
        <v>747</v>
      </c>
    </row>
    <row r="85" spans="1:17" ht="21" customHeight="1">
      <c r="B85" s="750">
        <v>-3</v>
      </c>
      <c r="C85" s="750"/>
      <c r="D85" s="5" t="s">
        <v>748</v>
      </c>
    </row>
    <row r="86" spans="1:17" ht="21" customHeight="1">
      <c r="B86" s="750">
        <v>-4</v>
      </c>
      <c r="C86" s="750"/>
      <c r="D86" s="5" t="s">
        <v>749</v>
      </c>
    </row>
    <row r="87" spans="1:17" ht="21" customHeight="1">
      <c r="B87" s="750">
        <v>-5</v>
      </c>
      <c r="C87" s="750"/>
      <c r="D87" s="5" t="s">
        <v>750</v>
      </c>
    </row>
    <row r="88" spans="1:17" ht="21" customHeight="1">
      <c r="B88" s="750">
        <v>-6</v>
      </c>
      <c r="C88" s="750"/>
      <c r="D88" s="5" t="s">
        <v>751</v>
      </c>
    </row>
    <row r="89" spans="1:17" ht="21" customHeight="1">
      <c r="B89" s="750">
        <v>-7</v>
      </c>
      <c r="C89" s="750"/>
      <c r="D89" s="5" t="s">
        <v>752</v>
      </c>
    </row>
    <row r="90" spans="1:17" ht="21" customHeight="1"/>
    <row r="91" spans="1:17" ht="21" customHeight="1">
      <c r="B91" s="5" t="s">
        <v>991</v>
      </c>
    </row>
    <row r="92" spans="1:17" ht="21" customHeight="1">
      <c r="B92" s="750">
        <v>-1</v>
      </c>
      <c r="C92" s="750"/>
      <c r="D92" s="5" t="s">
        <v>992</v>
      </c>
    </row>
    <row r="93" spans="1:17" ht="21" customHeight="1">
      <c r="B93" s="750">
        <v>-2</v>
      </c>
      <c r="C93" s="750"/>
      <c r="D93" s="5" t="s">
        <v>993</v>
      </c>
    </row>
    <row r="94" spans="1:17" ht="21" customHeight="1">
      <c r="B94" s="750">
        <v>-3</v>
      </c>
      <c r="C94" s="750"/>
      <c r="D94" s="5" t="s">
        <v>994</v>
      </c>
    </row>
    <row r="95" spans="1:17" ht="21" customHeight="1"/>
    <row r="96" spans="1:17" ht="21" customHeight="1">
      <c r="A96" s="179" t="s">
        <v>753</v>
      </c>
      <c r="Q96" s="180"/>
    </row>
    <row r="97" spans="2:17" ht="21" customHeight="1">
      <c r="Q97" s="180"/>
    </row>
    <row r="98" spans="2:17" ht="21" customHeight="1">
      <c r="B98" s="5" t="s">
        <v>690</v>
      </c>
      <c r="Q98" s="180"/>
    </row>
    <row r="99" spans="2:17" ht="21" customHeight="1">
      <c r="B99" s="750">
        <v>-1</v>
      </c>
      <c r="C99" s="750"/>
      <c r="D99" s="5" t="s">
        <v>754</v>
      </c>
    </row>
    <row r="100" spans="2:17" ht="21" customHeight="1">
      <c r="B100" s="750">
        <v>-2</v>
      </c>
      <c r="C100" s="750"/>
      <c r="D100" s="5" t="s">
        <v>755</v>
      </c>
    </row>
    <row r="101" spans="2:17" ht="21" customHeight="1">
      <c r="B101" s="750">
        <v>-3</v>
      </c>
      <c r="C101" s="750"/>
      <c r="D101" s="5" t="s">
        <v>756</v>
      </c>
    </row>
    <row r="102" spans="2:17" ht="21" customHeight="1">
      <c r="B102" s="750">
        <v>-4</v>
      </c>
      <c r="C102" s="750"/>
      <c r="D102" s="5" t="s">
        <v>757</v>
      </c>
    </row>
    <row r="103" spans="2:17" ht="21" customHeight="1"/>
    <row r="104" spans="2:17" ht="21" customHeight="1">
      <c r="B104" s="5" t="s">
        <v>758</v>
      </c>
    </row>
    <row r="105" spans="2:17" ht="21" customHeight="1">
      <c r="B105" s="750">
        <v>-1</v>
      </c>
      <c r="C105" s="750"/>
      <c r="D105" s="5" t="s">
        <v>759</v>
      </c>
    </row>
    <row r="106" spans="2:17" ht="21" customHeight="1">
      <c r="B106" s="750">
        <v>-2</v>
      </c>
      <c r="C106" s="750"/>
      <c r="D106" s="5" t="s">
        <v>760</v>
      </c>
    </row>
    <row r="107" spans="2:17" ht="21" customHeight="1"/>
    <row r="108" spans="2:17" ht="21" customHeight="1"/>
    <row r="109" spans="2:17" ht="21" customHeight="1"/>
    <row r="110" spans="2:17" ht="21" customHeight="1"/>
    <row r="111" spans="2:17" ht="21" customHeight="1"/>
  </sheetData>
  <mergeCells count="149">
    <mergeCell ref="V11:W11"/>
    <mergeCell ref="K12:O12"/>
    <mergeCell ref="V12:W12"/>
    <mergeCell ref="K13:O13"/>
    <mergeCell ref="V13:W13"/>
    <mergeCell ref="A14:Y14"/>
    <mergeCell ref="K4:O5"/>
    <mergeCell ref="V4:W4"/>
    <mergeCell ref="V5:W5"/>
    <mergeCell ref="C7:E7"/>
    <mergeCell ref="G7:I7"/>
    <mergeCell ref="K7:O9"/>
    <mergeCell ref="V7:W7"/>
    <mergeCell ref="V8:W8"/>
    <mergeCell ref="V9:W9"/>
    <mergeCell ref="A15:Y15"/>
    <mergeCell ref="K16:O16"/>
    <mergeCell ref="V16:W16"/>
    <mergeCell ref="B17:G17"/>
    <mergeCell ref="A18:E18"/>
    <mergeCell ref="F18:I19"/>
    <mergeCell ref="J18:M19"/>
    <mergeCell ref="N18:Q19"/>
    <mergeCell ref="R18:U19"/>
    <mergeCell ref="A19:E19"/>
    <mergeCell ref="A20:E20"/>
    <mergeCell ref="G20:H20"/>
    <mergeCell ref="K20:L20"/>
    <mergeCell ref="O20:P20"/>
    <mergeCell ref="S20:T20"/>
    <mergeCell ref="A21:E21"/>
    <mergeCell ref="G21:H21"/>
    <mergeCell ref="K21:L21"/>
    <mergeCell ref="O21:P21"/>
    <mergeCell ref="S21:T21"/>
    <mergeCell ref="A22:E22"/>
    <mergeCell ref="G22:H22"/>
    <mergeCell ref="K22:L22"/>
    <mergeCell ref="O22:P22"/>
    <mergeCell ref="S22:T22"/>
    <mergeCell ref="A23:E23"/>
    <mergeCell ref="G23:H23"/>
    <mergeCell ref="K23:L23"/>
    <mergeCell ref="O23:P23"/>
    <mergeCell ref="S23:T23"/>
    <mergeCell ref="A26:E26"/>
    <mergeCell ref="G26:H26"/>
    <mergeCell ref="K26:L26"/>
    <mergeCell ref="O26:P26"/>
    <mergeCell ref="S26:T26"/>
    <mergeCell ref="A24:E24"/>
    <mergeCell ref="G24:H24"/>
    <mergeCell ref="K24:L24"/>
    <mergeCell ref="O24:P24"/>
    <mergeCell ref="S24:T24"/>
    <mergeCell ref="A25:E25"/>
    <mergeCell ref="G25:H25"/>
    <mergeCell ref="K25:L25"/>
    <mergeCell ref="O25:P25"/>
    <mergeCell ref="S25:T25"/>
    <mergeCell ref="A28:E28"/>
    <mergeCell ref="G28:H28"/>
    <mergeCell ref="K28:L28"/>
    <mergeCell ref="O28:P28"/>
    <mergeCell ref="S28:T28"/>
    <mergeCell ref="A29:E29"/>
    <mergeCell ref="G29:H29"/>
    <mergeCell ref="K29:L29"/>
    <mergeCell ref="O29:P29"/>
    <mergeCell ref="S29:T29"/>
    <mergeCell ref="A31:Y31"/>
    <mergeCell ref="B32:G32"/>
    <mergeCell ref="T32:Y32"/>
    <mergeCell ref="A33:D33"/>
    <mergeCell ref="E33:M33"/>
    <mergeCell ref="N33:V33"/>
    <mergeCell ref="W33:Y34"/>
    <mergeCell ref="A34:D34"/>
    <mergeCell ref="E34:G34"/>
    <mergeCell ref="H34:J34"/>
    <mergeCell ref="K34:M34"/>
    <mergeCell ref="N34:P34"/>
    <mergeCell ref="Q34:S34"/>
    <mergeCell ref="T34:V34"/>
    <mergeCell ref="A35:D35"/>
    <mergeCell ref="E35:F35"/>
    <mergeCell ref="H35:I35"/>
    <mergeCell ref="K35:L35"/>
    <mergeCell ref="N35:O35"/>
    <mergeCell ref="Q35:R35"/>
    <mergeCell ref="T35:U35"/>
    <mergeCell ref="W35:X35"/>
    <mergeCell ref="A36:D36"/>
    <mergeCell ref="E36:F36"/>
    <mergeCell ref="H36:I36"/>
    <mergeCell ref="K36:L36"/>
    <mergeCell ref="N36:O36"/>
    <mergeCell ref="Q36:R36"/>
    <mergeCell ref="T36:U36"/>
    <mergeCell ref="W36:X36"/>
    <mergeCell ref="T37:U37"/>
    <mergeCell ref="W37:X37"/>
    <mergeCell ref="B47:C47"/>
    <mergeCell ref="B48:C48"/>
    <mergeCell ref="B49:C49"/>
    <mergeCell ref="B50:C50"/>
    <mergeCell ref="A37:D37"/>
    <mergeCell ref="E37:F37"/>
    <mergeCell ref="H37:I37"/>
    <mergeCell ref="K37:L37"/>
    <mergeCell ref="N37:O37"/>
    <mergeCell ref="Q37:R37"/>
    <mergeCell ref="B84:C84"/>
    <mergeCell ref="B57:C57"/>
    <mergeCell ref="B59:C59"/>
    <mergeCell ref="B60:C60"/>
    <mergeCell ref="B63:C63"/>
    <mergeCell ref="B64:C64"/>
    <mergeCell ref="B65:C65"/>
    <mergeCell ref="B51:C51"/>
    <mergeCell ref="B52:C52"/>
    <mergeCell ref="B53:C53"/>
    <mergeCell ref="B54:C54"/>
    <mergeCell ref="B55:C55"/>
    <mergeCell ref="B56:C56"/>
    <mergeCell ref="B94:C94"/>
    <mergeCell ref="A27:E27"/>
    <mergeCell ref="G27:H27"/>
    <mergeCell ref="K27:L27"/>
    <mergeCell ref="O27:P27"/>
    <mergeCell ref="S27:T27"/>
    <mergeCell ref="B106:C106"/>
    <mergeCell ref="B93:C93"/>
    <mergeCell ref="B99:C99"/>
    <mergeCell ref="B100:C100"/>
    <mergeCell ref="B101:C101"/>
    <mergeCell ref="B102:C102"/>
    <mergeCell ref="B105:C105"/>
    <mergeCell ref="B85:C85"/>
    <mergeCell ref="B86:C86"/>
    <mergeCell ref="B87:C87"/>
    <mergeCell ref="B88:C88"/>
    <mergeCell ref="B89:C89"/>
    <mergeCell ref="B92:C92"/>
    <mergeCell ref="B66:C66"/>
    <mergeCell ref="B67:C67"/>
    <mergeCell ref="B68:C68"/>
    <mergeCell ref="B69:C69"/>
    <mergeCell ref="B83:C83"/>
  </mergeCells>
  <phoneticPr fontId="9"/>
  <pageMargins left="0.70866141732283472" right="0.70866141732283472" top="0.74803149606299213" bottom="0.74803149606299213" header="0.31496062992125984" footer="0.31496062992125984"/>
  <pageSetup paperSize="9" scale="96" firstPageNumber="31" orientation="portrait" useFirstPageNumber="1" r:id="rId1"/>
  <headerFooter>
    <oddFooter>&amp;C&amp;11&amp;P</oddFooter>
  </headerFooter>
  <rowBreaks count="2" manualBreakCount="2">
    <brk id="41" max="16383" man="1"/>
    <brk id="7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2"/>
  <sheetViews>
    <sheetView view="pageBreakPreview" zoomScaleNormal="100" zoomScaleSheetLayoutView="100" workbookViewId="0"/>
  </sheetViews>
  <sheetFormatPr defaultRowHeight="13.5"/>
  <cols>
    <col min="1" max="1" width="5" style="5" customWidth="1"/>
    <col min="2" max="2" width="5.125" style="5" customWidth="1"/>
    <col min="3" max="3" width="4.625" style="5" customWidth="1"/>
    <col min="4" max="4" width="3.625" style="5" customWidth="1"/>
    <col min="5" max="5" width="6.625" style="5" customWidth="1"/>
    <col min="6" max="6" width="3.25" style="5" customWidth="1"/>
    <col min="7" max="7" width="5" style="5" customWidth="1"/>
    <col min="8" max="8" width="4.625" style="5" customWidth="1"/>
    <col min="9" max="9" width="5.75" style="5" customWidth="1"/>
    <col min="10" max="10" width="5.25" style="5" customWidth="1"/>
    <col min="11" max="11" width="4.625" style="5" customWidth="1"/>
    <col min="12" max="12" width="2.625" style="5" customWidth="1"/>
    <col min="13" max="13" width="6.625" style="5" customWidth="1"/>
    <col min="14" max="16" width="4.625" style="5" customWidth="1"/>
    <col min="17" max="17" width="5.75" style="5" customWidth="1"/>
    <col min="18" max="18" width="5.5" style="5" customWidth="1"/>
    <col min="19" max="16384" width="9" style="5"/>
  </cols>
  <sheetData>
    <row r="1" spans="1:18" ht="21" customHeight="1">
      <c r="A1" s="343" t="s">
        <v>989</v>
      </c>
      <c r="B1" s="181"/>
    </row>
    <row r="2" spans="1:18" ht="21" customHeight="1">
      <c r="A2" s="4" t="s">
        <v>761</v>
      </c>
    </row>
    <row r="3" spans="1:18" ht="21" customHeight="1">
      <c r="A3" s="4"/>
      <c r="B3" s="5" t="s">
        <v>762</v>
      </c>
    </row>
    <row r="4" spans="1:18" ht="24.95" customHeight="1">
      <c r="A4" s="462" t="s">
        <v>763</v>
      </c>
      <c r="B4" s="462"/>
      <c r="C4" s="787">
        <v>31868</v>
      </c>
      <c r="D4" s="787"/>
      <c r="E4" s="787"/>
      <c r="F4" s="787"/>
      <c r="G4" s="787"/>
      <c r="H4" s="787"/>
      <c r="I4" s="787"/>
      <c r="J4" s="787"/>
      <c r="K4" s="787" t="s">
        <v>764</v>
      </c>
      <c r="L4" s="787"/>
      <c r="M4" s="787"/>
      <c r="N4" s="787"/>
      <c r="O4" s="787"/>
      <c r="P4" s="787"/>
      <c r="Q4" s="787"/>
      <c r="R4" s="787"/>
    </row>
    <row r="5" spans="1:18" ht="24.95" customHeight="1">
      <c r="A5" s="182"/>
      <c r="B5" s="30"/>
      <c r="C5" s="182"/>
      <c r="D5" s="359"/>
      <c r="E5" s="359"/>
      <c r="F5" s="359"/>
      <c r="G5" s="359"/>
      <c r="H5" s="359"/>
      <c r="I5" s="359"/>
      <c r="J5" s="30"/>
      <c r="K5" s="182"/>
      <c r="L5" s="359"/>
      <c r="M5" s="359"/>
      <c r="N5" s="359"/>
      <c r="O5" s="359"/>
      <c r="P5" s="359"/>
      <c r="Q5" s="359"/>
      <c r="R5" s="30"/>
    </row>
    <row r="6" spans="1:18" ht="24.95" customHeight="1">
      <c r="A6" s="183"/>
      <c r="B6" s="177"/>
      <c r="C6" s="183" t="s">
        <v>765</v>
      </c>
      <c r="D6" s="360"/>
      <c r="E6" s="360"/>
      <c r="F6" s="360"/>
      <c r="G6" s="360"/>
      <c r="H6" s="360"/>
      <c r="I6" s="360"/>
      <c r="J6" s="177"/>
      <c r="K6" s="183" t="s">
        <v>765</v>
      </c>
      <c r="L6" s="360"/>
      <c r="M6" s="360"/>
      <c r="N6" s="360"/>
      <c r="O6" s="360"/>
      <c r="P6" s="360"/>
      <c r="Q6" s="360"/>
      <c r="R6" s="177"/>
    </row>
    <row r="7" spans="1:18" ht="24.95" customHeight="1">
      <c r="A7" s="183"/>
      <c r="B7" s="177"/>
      <c r="C7" s="183"/>
      <c r="D7" s="360"/>
      <c r="E7" s="360"/>
      <c r="F7" s="360"/>
      <c r="G7" s="360"/>
      <c r="H7" s="360"/>
      <c r="I7" s="360"/>
      <c r="J7" s="177"/>
      <c r="K7" s="183"/>
      <c r="L7" s="360"/>
      <c r="M7" s="360"/>
      <c r="N7" s="360"/>
      <c r="O7" s="360"/>
      <c r="P7" s="360"/>
      <c r="Q7" s="360"/>
      <c r="R7" s="177"/>
    </row>
    <row r="8" spans="1:18" ht="24.95" customHeight="1">
      <c r="A8" s="183"/>
      <c r="B8" s="177"/>
      <c r="C8" s="183" t="s">
        <v>766</v>
      </c>
      <c r="D8" s="360"/>
      <c r="E8" s="360"/>
      <c r="F8" s="360"/>
      <c r="G8" s="360" t="s">
        <v>767</v>
      </c>
      <c r="H8" s="360"/>
      <c r="I8" s="785" t="s">
        <v>768</v>
      </c>
      <c r="J8" s="786"/>
      <c r="K8" s="183" t="s">
        <v>766</v>
      </c>
      <c r="L8" s="360"/>
      <c r="M8" s="360"/>
      <c r="N8" s="360"/>
      <c r="O8" s="360" t="s">
        <v>769</v>
      </c>
      <c r="P8" s="360"/>
      <c r="Q8" s="785" t="s">
        <v>770</v>
      </c>
      <c r="R8" s="786"/>
    </row>
    <row r="9" spans="1:18" ht="24.95" customHeight="1">
      <c r="A9" s="183"/>
      <c r="B9" s="177"/>
      <c r="C9" s="183"/>
      <c r="D9" s="360"/>
      <c r="E9" s="360"/>
      <c r="F9" s="360"/>
      <c r="G9" s="360"/>
      <c r="H9" s="360"/>
      <c r="I9" s="785"/>
      <c r="J9" s="786"/>
      <c r="K9" s="183"/>
      <c r="L9" s="360"/>
      <c r="M9" s="360"/>
      <c r="N9" s="360"/>
      <c r="O9" s="360"/>
      <c r="P9" s="360"/>
      <c r="Q9" s="785"/>
      <c r="R9" s="786"/>
    </row>
    <row r="10" spans="1:18" ht="24.95" customHeight="1">
      <c r="A10" s="183"/>
      <c r="B10" s="177"/>
      <c r="C10" s="183" t="s">
        <v>771</v>
      </c>
      <c r="D10" s="360"/>
      <c r="E10" s="360"/>
      <c r="F10" s="360"/>
      <c r="G10" s="360" t="s">
        <v>772</v>
      </c>
      <c r="H10" s="360"/>
      <c r="I10" s="785" t="s">
        <v>773</v>
      </c>
      <c r="J10" s="786"/>
      <c r="K10" s="183" t="s">
        <v>771</v>
      </c>
      <c r="L10" s="360"/>
      <c r="M10" s="360"/>
      <c r="N10" s="360"/>
      <c r="O10" s="360" t="s">
        <v>772</v>
      </c>
      <c r="P10" s="360"/>
      <c r="Q10" s="785" t="s">
        <v>774</v>
      </c>
      <c r="R10" s="786"/>
    </row>
    <row r="11" spans="1:18" ht="24.95" customHeight="1">
      <c r="A11" s="183"/>
      <c r="B11" s="177"/>
      <c r="C11" s="183"/>
      <c r="D11" s="360"/>
      <c r="E11" s="360"/>
      <c r="F11" s="360"/>
      <c r="G11" s="360"/>
      <c r="H11" s="360"/>
      <c r="I11" s="785"/>
      <c r="J11" s="786"/>
      <c r="K11" s="183"/>
      <c r="L11" s="360"/>
      <c r="M11" s="360"/>
      <c r="N11" s="360"/>
      <c r="O11" s="360"/>
      <c r="P11" s="360"/>
      <c r="Q11" s="785"/>
      <c r="R11" s="786"/>
    </row>
    <row r="12" spans="1:18" ht="24.95" customHeight="1">
      <c r="A12" s="183"/>
      <c r="B12" s="177"/>
      <c r="C12" s="184"/>
      <c r="D12" s="31"/>
      <c r="E12" s="31"/>
      <c r="F12" s="31"/>
      <c r="G12" s="31"/>
      <c r="H12" s="31"/>
      <c r="I12" s="31"/>
      <c r="J12" s="32"/>
      <c r="K12" s="184"/>
      <c r="L12" s="31"/>
      <c r="M12" s="31"/>
      <c r="N12" s="31"/>
      <c r="O12" s="31"/>
      <c r="P12" s="31"/>
      <c r="Q12" s="31"/>
      <c r="R12" s="32"/>
    </row>
    <row r="13" spans="1:18" ht="24.95" customHeight="1">
      <c r="A13" s="183"/>
      <c r="B13" s="177"/>
      <c r="C13" s="183"/>
      <c r="D13" s="360"/>
      <c r="E13" s="360"/>
      <c r="F13" s="360"/>
      <c r="G13" s="360"/>
      <c r="H13" s="360"/>
      <c r="I13" s="360"/>
      <c r="J13" s="177"/>
      <c r="K13" s="183"/>
      <c r="L13" s="360"/>
      <c r="M13" s="360"/>
      <c r="N13" s="360"/>
      <c r="O13" s="360"/>
      <c r="P13" s="360"/>
      <c r="Q13" s="360"/>
      <c r="R13" s="177"/>
    </row>
    <row r="14" spans="1:18" ht="24.95" customHeight="1">
      <c r="A14" s="183"/>
      <c r="B14" s="177"/>
      <c r="C14" s="183" t="s">
        <v>775</v>
      </c>
      <c r="D14" s="360"/>
      <c r="E14" s="360"/>
      <c r="F14" s="360"/>
      <c r="G14" s="360"/>
      <c r="H14" s="360"/>
      <c r="I14" s="360"/>
      <c r="J14" s="177"/>
      <c r="K14" s="183" t="s">
        <v>775</v>
      </c>
      <c r="L14" s="360"/>
      <c r="M14" s="360"/>
      <c r="N14" s="360"/>
      <c r="O14" s="360"/>
      <c r="P14" s="360"/>
      <c r="Q14" s="360"/>
      <c r="R14" s="177"/>
    </row>
    <row r="15" spans="1:18" ht="24.95" customHeight="1">
      <c r="A15" s="183"/>
      <c r="B15" s="177"/>
      <c r="C15" s="183"/>
      <c r="D15" s="360"/>
      <c r="E15" s="360"/>
      <c r="F15" s="360"/>
      <c r="G15" s="360"/>
      <c r="H15" s="360"/>
      <c r="I15" s="360"/>
      <c r="J15" s="177"/>
      <c r="K15" s="183"/>
      <c r="L15" s="360"/>
      <c r="M15" s="360"/>
      <c r="N15" s="360"/>
      <c r="O15" s="360"/>
      <c r="P15" s="360"/>
      <c r="Q15" s="360"/>
      <c r="R15" s="177"/>
    </row>
    <row r="16" spans="1:18" ht="24.95" customHeight="1">
      <c r="A16" s="183"/>
      <c r="B16" s="177"/>
      <c r="C16" s="183" t="s">
        <v>766</v>
      </c>
      <c r="D16" s="360"/>
      <c r="E16" s="360"/>
      <c r="F16" s="360"/>
      <c r="G16" s="360"/>
      <c r="H16" s="360"/>
      <c r="I16" s="360"/>
      <c r="J16" s="177"/>
      <c r="K16" s="183" t="s">
        <v>766</v>
      </c>
      <c r="L16" s="360"/>
      <c r="M16" s="360"/>
      <c r="N16" s="360"/>
      <c r="O16" s="360"/>
      <c r="P16" s="360"/>
      <c r="Q16" s="360"/>
      <c r="R16" s="177"/>
    </row>
    <row r="17" spans="1:18" ht="24.95" customHeight="1">
      <c r="A17" s="449" t="s">
        <v>776</v>
      </c>
      <c r="B17" s="459"/>
      <c r="C17" s="183" t="s">
        <v>777</v>
      </c>
      <c r="D17" s="360"/>
      <c r="E17" s="360"/>
      <c r="F17" s="360"/>
      <c r="G17" s="360"/>
      <c r="H17" s="360"/>
      <c r="I17" s="360"/>
      <c r="J17" s="177"/>
      <c r="K17" s="183" t="s">
        <v>777</v>
      </c>
      <c r="L17" s="360"/>
      <c r="M17" s="360"/>
      <c r="N17" s="360"/>
      <c r="O17" s="360"/>
      <c r="P17" s="360"/>
      <c r="Q17" s="360"/>
      <c r="R17" s="177"/>
    </row>
    <row r="18" spans="1:18" ht="24.95" customHeight="1">
      <c r="A18" s="449"/>
      <c r="B18" s="459"/>
      <c r="C18" s="183" t="s">
        <v>778</v>
      </c>
      <c r="D18" s="360"/>
      <c r="E18" s="360"/>
      <c r="F18" s="360"/>
      <c r="G18" s="360"/>
      <c r="H18" s="360" t="s">
        <v>779</v>
      </c>
      <c r="I18" s="360"/>
      <c r="J18" s="362" t="s">
        <v>780</v>
      </c>
      <c r="K18" s="183" t="s">
        <v>778</v>
      </c>
      <c r="L18" s="360"/>
      <c r="M18" s="360"/>
      <c r="N18" s="360"/>
      <c r="O18" s="360"/>
      <c r="P18" s="360" t="s">
        <v>781</v>
      </c>
      <c r="Q18" s="360"/>
      <c r="R18" s="362" t="s">
        <v>782</v>
      </c>
    </row>
    <row r="19" spans="1:18" ht="24.95" customHeight="1">
      <c r="A19" s="449"/>
      <c r="B19" s="459"/>
      <c r="C19" s="183" t="s">
        <v>783</v>
      </c>
      <c r="D19" s="360"/>
      <c r="E19" s="360"/>
      <c r="F19" s="360"/>
      <c r="G19" s="360"/>
      <c r="H19" s="360"/>
      <c r="I19" s="360" t="s">
        <v>115</v>
      </c>
      <c r="J19" s="362" t="s">
        <v>784</v>
      </c>
      <c r="K19" s="183" t="s">
        <v>785</v>
      </c>
      <c r="L19" s="360"/>
      <c r="M19" s="360"/>
      <c r="N19" s="360"/>
      <c r="O19" s="360"/>
      <c r="P19" s="360"/>
      <c r="Q19" s="360" t="s">
        <v>115</v>
      </c>
      <c r="R19" s="362" t="s">
        <v>786</v>
      </c>
    </row>
    <row r="20" spans="1:18" ht="24.95" customHeight="1">
      <c r="A20" s="449"/>
      <c r="B20" s="459"/>
      <c r="C20" s="183" t="s">
        <v>787</v>
      </c>
      <c r="D20" s="360"/>
      <c r="E20" s="360"/>
      <c r="F20" s="360"/>
      <c r="G20" s="360"/>
      <c r="H20" s="360"/>
      <c r="I20" s="360" t="s">
        <v>788</v>
      </c>
      <c r="J20" s="362" t="s">
        <v>789</v>
      </c>
      <c r="K20" s="183" t="s">
        <v>787</v>
      </c>
      <c r="L20" s="360"/>
      <c r="M20" s="360"/>
      <c r="N20" s="360"/>
      <c r="O20" s="360"/>
      <c r="P20" s="360"/>
      <c r="Q20" s="360" t="s">
        <v>788</v>
      </c>
      <c r="R20" s="362" t="s">
        <v>790</v>
      </c>
    </row>
    <row r="21" spans="1:18" ht="24.95" customHeight="1">
      <c r="A21" s="183"/>
      <c r="B21" s="177"/>
      <c r="C21" s="183" t="s">
        <v>791</v>
      </c>
      <c r="D21" s="360"/>
      <c r="E21" s="360"/>
      <c r="F21" s="360"/>
      <c r="G21" s="360"/>
      <c r="H21" s="360"/>
      <c r="I21" s="360" t="s">
        <v>788</v>
      </c>
      <c r="J21" s="362" t="s">
        <v>792</v>
      </c>
      <c r="K21" s="183" t="s">
        <v>793</v>
      </c>
      <c r="L21" s="360"/>
      <c r="M21" s="360"/>
      <c r="N21" s="360"/>
      <c r="O21" s="360"/>
      <c r="P21" s="360"/>
      <c r="Q21" s="360" t="s">
        <v>115</v>
      </c>
      <c r="R21" s="362" t="s">
        <v>794</v>
      </c>
    </row>
    <row r="22" spans="1:18" ht="24.95" customHeight="1">
      <c r="A22" s="183"/>
      <c r="B22" s="177"/>
      <c r="C22" s="183" t="s">
        <v>795</v>
      </c>
      <c r="D22" s="360"/>
      <c r="E22" s="360"/>
      <c r="F22" s="360"/>
      <c r="G22" s="360"/>
      <c r="H22" s="360"/>
      <c r="I22" s="360" t="s">
        <v>788</v>
      </c>
      <c r="J22" s="362" t="s">
        <v>796</v>
      </c>
      <c r="K22" s="183" t="s">
        <v>795</v>
      </c>
      <c r="L22" s="360"/>
      <c r="M22" s="360"/>
      <c r="N22" s="360"/>
      <c r="O22" s="360"/>
      <c r="P22" s="360"/>
      <c r="Q22" s="360" t="s">
        <v>115</v>
      </c>
      <c r="R22" s="362" t="s">
        <v>797</v>
      </c>
    </row>
    <row r="23" spans="1:18" ht="24.95" customHeight="1">
      <c r="A23" s="183"/>
      <c r="B23" s="177"/>
      <c r="C23" s="183"/>
      <c r="D23" s="360"/>
      <c r="E23" s="360"/>
      <c r="F23" s="360"/>
      <c r="G23" s="360"/>
      <c r="H23" s="360"/>
      <c r="I23" s="360"/>
      <c r="J23" s="177"/>
      <c r="K23" s="183"/>
      <c r="L23" s="360"/>
      <c r="M23" s="360"/>
      <c r="N23" s="360"/>
      <c r="O23" s="360"/>
      <c r="P23" s="360"/>
      <c r="Q23" s="360"/>
      <c r="R23" s="177"/>
    </row>
    <row r="24" spans="1:18" ht="24.95" customHeight="1">
      <c r="A24" s="183"/>
      <c r="B24" s="177"/>
      <c r="C24" s="183" t="s">
        <v>771</v>
      </c>
      <c r="D24" s="360"/>
      <c r="E24" s="360"/>
      <c r="F24" s="360"/>
      <c r="G24" s="360"/>
      <c r="H24" s="360"/>
      <c r="I24" s="785"/>
      <c r="J24" s="786"/>
      <c r="K24" s="183" t="s">
        <v>771</v>
      </c>
      <c r="L24" s="360"/>
      <c r="M24" s="360"/>
      <c r="N24" s="360"/>
      <c r="O24" s="360"/>
      <c r="P24" s="360"/>
      <c r="Q24" s="785"/>
      <c r="R24" s="786"/>
    </row>
    <row r="25" spans="1:18" ht="24.95" customHeight="1">
      <c r="A25" s="183"/>
      <c r="B25" s="177"/>
      <c r="C25" s="183" t="s">
        <v>798</v>
      </c>
      <c r="D25" s="360"/>
      <c r="E25" s="360"/>
      <c r="F25" s="360"/>
      <c r="G25" s="360"/>
      <c r="H25" s="360"/>
      <c r="I25" s="360"/>
      <c r="J25" s="362"/>
      <c r="K25" s="183" t="s">
        <v>798</v>
      </c>
      <c r="L25" s="360"/>
      <c r="M25" s="360"/>
      <c r="N25" s="360"/>
      <c r="O25" s="360"/>
      <c r="P25" s="360"/>
      <c r="Q25" s="360"/>
      <c r="R25" s="362"/>
    </row>
    <row r="26" spans="1:18" ht="24.95" customHeight="1">
      <c r="A26" s="183"/>
      <c r="B26" s="177"/>
      <c r="C26" s="183"/>
      <c r="D26" s="360"/>
      <c r="E26" s="360"/>
      <c r="F26" s="360"/>
      <c r="G26" s="360"/>
      <c r="H26" s="360" t="s">
        <v>781</v>
      </c>
      <c r="I26" s="360"/>
      <c r="J26" s="362" t="s">
        <v>799</v>
      </c>
      <c r="K26" s="183"/>
      <c r="L26" s="360"/>
      <c r="M26" s="360"/>
      <c r="N26" s="360"/>
      <c r="O26" s="360"/>
      <c r="P26" s="360" t="s">
        <v>781</v>
      </c>
      <c r="Q26" s="360"/>
      <c r="R26" s="362" t="s">
        <v>800</v>
      </c>
    </row>
    <row r="27" spans="1:18" ht="24.95" customHeight="1">
      <c r="A27" s="183"/>
      <c r="B27" s="177"/>
      <c r="C27" s="183"/>
      <c r="D27" s="360"/>
      <c r="E27" s="360"/>
      <c r="F27" s="360"/>
      <c r="G27" s="360"/>
      <c r="H27" s="360"/>
      <c r="I27" s="360"/>
      <c r="J27" s="177"/>
      <c r="K27" s="183"/>
      <c r="L27" s="360"/>
      <c r="M27" s="360"/>
      <c r="N27" s="360"/>
      <c r="O27" s="360"/>
      <c r="P27" s="360"/>
      <c r="Q27" s="360"/>
      <c r="R27" s="177"/>
    </row>
    <row r="28" spans="1:18" ht="24.95" customHeight="1">
      <c r="A28" s="183"/>
      <c r="B28" s="177"/>
      <c r="C28" s="183"/>
      <c r="D28" s="360"/>
      <c r="E28" s="360"/>
      <c r="F28" s="360"/>
      <c r="G28" s="360"/>
      <c r="H28" s="360"/>
      <c r="I28" s="785"/>
      <c r="J28" s="786"/>
      <c r="K28" s="183"/>
      <c r="L28" s="360"/>
      <c r="M28" s="360"/>
      <c r="N28" s="360"/>
      <c r="O28" s="360"/>
      <c r="P28" s="360"/>
      <c r="Q28" s="785"/>
      <c r="R28" s="786"/>
    </row>
    <row r="29" spans="1:18" ht="24.95" customHeight="1">
      <c r="A29" s="183"/>
      <c r="B29" s="177"/>
      <c r="C29" s="183"/>
      <c r="D29" s="360"/>
      <c r="E29" s="360"/>
      <c r="F29" s="360"/>
      <c r="G29" s="360"/>
      <c r="H29" s="360"/>
      <c r="J29" s="361"/>
      <c r="K29" s="183"/>
      <c r="L29" s="360"/>
      <c r="M29" s="360"/>
      <c r="N29" s="360"/>
      <c r="O29" s="360"/>
      <c r="P29" s="360"/>
      <c r="Q29" s="360"/>
      <c r="R29" s="362"/>
    </row>
    <row r="30" spans="1:18" ht="24.95" customHeight="1">
      <c r="A30" s="184"/>
      <c r="B30" s="32"/>
      <c r="C30" s="184"/>
      <c r="D30" s="31"/>
      <c r="E30" s="31"/>
      <c r="F30" s="31"/>
      <c r="G30" s="31"/>
      <c r="H30" s="31"/>
      <c r="I30" s="31"/>
      <c r="J30" s="185"/>
      <c r="K30" s="184"/>
      <c r="L30" s="31"/>
      <c r="M30" s="31" t="s">
        <v>801</v>
      </c>
      <c r="N30" s="31"/>
      <c r="O30" s="31"/>
      <c r="P30" s="31"/>
      <c r="Q30" s="31"/>
      <c r="R30" s="32"/>
    </row>
    <row r="31" spans="1:18" ht="24.75" customHeight="1"/>
    <row r="32" spans="1:18" ht="21" customHeight="1"/>
    <row r="33" spans="1:18" ht="24.75" customHeight="1">
      <c r="A33" s="462" t="s">
        <v>763</v>
      </c>
      <c r="B33" s="462"/>
      <c r="C33" s="787">
        <v>32964</v>
      </c>
      <c r="D33" s="787"/>
      <c r="E33" s="787"/>
      <c r="F33" s="787"/>
      <c r="G33" s="787"/>
      <c r="H33" s="787"/>
      <c r="I33" s="787"/>
      <c r="J33" s="787"/>
      <c r="K33" s="787">
        <v>35156</v>
      </c>
      <c r="L33" s="787"/>
      <c r="M33" s="787"/>
      <c r="N33" s="787"/>
      <c r="O33" s="787"/>
      <c r="P33" s="787"/>
      <c r="Q33" s="787"/>
      <c r="R33" s="787"/>
    </row>
    <row r="34" spans="1:18" ht="24.75" customHeight="1">
      <c r="A34" s="182"/>
      <c r="B34" s="30"/>
      <c r="C34" s="182"/>
      <c r="D34" s="359"/>
      <c r="E34" s="359"/>
      <c r="F34" s="359"/>
      <c r="G34" s="359"/>
      <c r="H34" s="359"/>
      <c r="I34" s="359"/>
      <c r="J34" s="30"/>
      <c r="K34" s="182"/>
      <c r="L34" s="359"/>
      <c r="M34" s="359"/>
      <c r="N34" s="359"/>
      <c r="O34" s="359"/>
      <c r="P34" s="359"/>
      <c r="Q34" s="359"/>
      <c r="R34" s="30"/>
    </row>
    <row r="35" spans="1:18" ht="24.75" customHeight="1">
      <c r="A35" s="183"/>
      <c r="B35" s="177"/>
      <c r="C35" s="183" t="s">
        <v>765</v>
      </c>
      <c r="D35" s="360"/>
      <c r="E35" s="360"/>
      <c r="F35" s="360"/>
      <c r="G35" s="360"/>
      <c r="H35" s="360"/>
      <c r="I35" s="360"/>
      <c r="J35" s="177"/>
      <c r="K35" s="183" t="s">
        <v>765</v>
      </c>
      <c r="L35" s="360"/>
      <c r="M35" s="360"/>
      <c r="N35" s="360"/>
      <c r="O35" s="360"/>
      <c r="P35" s="360"/>
      <c r="Q35" s="360"/>
      <c r="R35" s="177"/>
    </row>
    <row r="36" spans="1:18" ht="24.75" customHeight="1">
      <c r="A36" s="183"/>
      <c r="B36" s="177"/>
      <c r="C36" s="183"/>
      <c r="D36" s="360"/>
      <c r="E36" s="360"/>
      <c r="F36" s="360"/>
      <c r="G36" s="360"/>
      <c r="H36" s="360"/>
      <c r="I36" s="360"/>
      <c r="J36" s="177"/>
      <c r="K36" s="183"/>
      <c r="L36" s="360"/>
      <c r="M36" s="360"/>
      <c r="N36" s="360"/>
      <c r="O36" s="360"/>
      <c r="P36" s="360"/>
      <c r="Q36" s="360"/>
      <c r="R36" s="177"/>
    </row>
    <row r="37" spans="1:18" ht="24.75" customHeight="1">
      <c r="A37" s="183"/>
      <c r="B37" s="177"/>
      <c r="C37" s="183" t="s">
        <v>766</v>
      </c>
      <c r="D37" s="360"/>
      <c r="E37" s="360"/>
      <c r="F37" s="360"/>
      <c r="G37" s="360" t="s">
        <v>802</v>
      </c>
      <c r="H37" s="360"/>
      <c r="I37" s="785" t="s">
        <v>803</v>
      </c>
      <c r="J37" s="786"/>
      <c r="K37" s="183" t="s">
        <v>766</v>
      </c>
      <c r="L37" s="360"/>
      <c r="M37" s="360"/>
      <c r="N37" s="360"/>
      <c r="O37" s="360" t="s">
        <v>802</v>
      </c>
      <c r="P37" s="360"/>
      <c r="Q37" s="785" t="s">
        <v>804</v>
      </c>
      <c r="R37" s="786"/>
    </row>
    <row r="38" spans="1:18" ht="24.75" customHeight="1">
      <c r="A38" s="183"/>
      <c r="B38" s="177"/>
      <c r="C38" s="183"/>
      <c r="D38" s="360"/>
      <c r="E38" s="360"/>
      <c r="F38" s="360"/>
      <c r="G38" s="360"/>
      <c r="H38" s="360"/>
      <c r="I38" s="785"/>
      <c r="J38" s="786"/>
      <c r="K38" s="183"/>
      <c r="L38" s="360"/>
      <c r="M38" s="360"/>
      <c r="N38" s="360"/>
      <c r="O38" s="360"/>
      <c r="P38" s="360"/>
      <c r="Q38" s="785"/>
      <c r="R38" s="786"/>
    </row>
    <row r="39" spans="1:18" ht="24.75" customHeight="1">
      <c r="A39" s="183"/>
      <c r="B39" s="177"/>
      <c r="C39" s="183" t="s">
        <v>771</v>
      </c>
      <c r="D39" s="360"/>
      <c r="E39" s="360"/>
      <c r="F39" s="360"/>
      <c r="G39" s="360" t="s">
        <v>805</v>
      </c>
      <c r="H39" s="360"/>
      <c r="I39" s="785" t="s">
        <v>806</v>
      </c>
      <c r="J39" s="786"/>
      <c r="K39" s="183" t="s">
        <v>771</v>
      </c>
      <c r="L39" s="360"/>
      <c r="M39" s="360"/>
      <c r="N39" s="360"/>
      <c r="O39" s="360" t="s">
        <v>805</v>
      </c>
      <c r="P39" s="360"/>
      <c r="Q39" s="785" t="s">
        <v>807</v>
      </c>
      <c r="R39" s="786"/>
    </row>
    <row r="40" spans="1:18" ht="24.75" customHeight="1">
      <c r="A40" s="183"/>
      <c r="B40" s="177"/>
      <c r="C40" s="183"/>
      <c r="D40" s="360"/>
      <c r="E40" s="360"/>
      <c r="F40" s="360"/>
      <c r="G40" s="360"/>
      <c r="H40" s="360"/>
      <c r="I40" s="785"/>
      <c r="J40" s="786"/>
      <c r="K40" s="183"/>
      <c r="L40" s="360"/>
      <c r="M40" s="360"/>
      <c r="N40" s="360"/>
      <c r="O40" s="360"/>
      <c r="P40" s="360"/>
      <c r="Q40" s="785"/>
      <c r="R40" s="786"/>
    </row>
    <row r="41" spans="1:18" ht="24.75" customHeight="1">
      <c r="A41" s="183"/>
      <c r="B41" s="177"/>
      <c r="C41" s="184"/>
      <c r="D41" s="31"/>
      <c r="E41" s="31"/>
      <c r="F41" s="31"/>
      <c r="G41" s="31"/>
      <c r="H41" s="31"/>
      <c r="I41" s="31"/>
      <c r="J41" s="32"/>
      <c r="K41" s="184"/>
      <c r="L41" s="31"/>
      <c r="M41" s="31"/>
      <c r="N41" s="31"/>
      <c r="O41" s="31"/>
      <c r="P41" s="31"/>
      <c r="Q41" s="31"/>
      <c r="R41" s="32"/>
    </row>
    <row r="42" spans="1:18" ht="24.75" customHeight="1">
      <c r="A42" s="183"/>
      <c r="B42" s="177"/>
      <c r="C42" s="183"/>
      <c r="D42" s="360"/>
      <c r="E42" s="360"/>
      <c r="F42" s="360"/>
      <c r="G42" s="360"/>
      <c r="H42" s="360"/>
      <c r="I42" s="360"/>
      <c r="J42" s="177"/>
      <c r="K42" s="183"/>
      <c r="L42" s="360"/>
      <c r="M42" s="360"/>
      <c r="N42" s="360"/>
      <c r="O42" s="360"/>
      <c r="P42" s="360"/>
      <c r="Q42" s="360"/>
      <c r="R42" s="177"/>
    </row>
    <row r="43" spans="1:18" ht="24.75" customHeight="1">
      <c r="A43" s="183"/>
      <c r="B43" s="177"/>
      <c r="C43" s="183" t="s">
        <v>775</v>
      </c>
      <c r="D43" s="360"/>
      <c r="E43" s="360"/>
      <c r="F43" s="360"/>
      <c r="G43" s="360"/>
      <c r="H43" s="360"/>
      <c r="I43" s="360"/>
      <c r="J43" s="177"/>
      <c r="K43" s="183" t="s">
        <v>775</v>
      </c>
      <c r="L43" s="360"/>
      <c r="M43" s="360"/>
      <c r="N43" s="360"/>
      <c r="O43" s="360"/>
      <c r="P43" s="360"/>
      <c r="Q43" s="360"/>
      <c r="R43" s="177"/>
    </row>
    <row r="44" spans="1:18" ht="24.75" customHeight="1">
      <c r="A44" s="183"/>
      <c r="B44" s="177"/>
      <c r="C44" s="183"/>
      <c r="D44" s="360"/>
      <c r="E44" s="360"/>
      <c r="F44" s="360"/>
      <c r="G44" s="360"/>
      <c r="H44" s="360"/>
      <c r="I44" s="360"/>
      <c r="J44" s="177"/>
      <c r="K44" s="183"/>
      <c r="L44" s="360"/>
      <c r="M44" s="360"/>
      <c r="N44" s="360"/>
      <c r="O44" s="360"/>
      <c r="P44" s="360"/>
      <c r="Q44" s="360"/>
      <c r="R44" s="177"/>
    </row>
    <row r="45" spans="1:18" ht="24.75" customHeight="1">
      <c r="A45" s="183"/>
      <c r="B45" s="177"/>
      <c r="C45" s="183" t="s">
        <v>766</v>
      </c>
      <c r="D45" s="360"/>
      <c r="E45" s="360"/>
      <c r="F45" s="360"/>
      <c r="G45" s="360"/>
      <c r="H45" s="360"/>
      <c r="I45" s="360"/>
      <c r="J45" s="177"/>
      <c r="K45" s="183" t="s">
        <v>766</v>
      </c>
      <c r="L45" s="360"/>
      <c r="M45" s="360"/>
      <c r="N45" s="360"/>
      <c r="O45" s="360"/>
      <c r="P45" s="360"/>
      <c r="Q45" s="360"/>
      <c r="R45" s="177"/>
    </row>
    <row r="46" spans="1:18" ht="24.75" customHeight="1">
      <c r="A46" s="183"/>
      <c r="B46" s="177"/>
      <c r="C46" s="183" t="s">
        <v>777</v>
      </c>
      <c r="D46" s="360"/>
      <c r="E46" s="360"/>
      <c r="F46" s="360"/>
      <c r="G46" s="360"/>
      <c r="H46" s="360"/>
      <c r="I46" s="360"/>
      <c r="J46" s="177"/>
      <c r="K46" s="183" t="s">
        <v>777</v>
      </c>
      <c r="L46" s="360"/>
      <c r="M46" s="360"/>
      <c r="N46" s="360"/>
      <c r="O46" s="360"/>
      <c r="P46" s="360"/>
      <c r="Q46" s="360"/>
      <c r="R46" s="177"/>
    </row>
    <row r="47" spans="1:18" ht="24.75" customHeight="1">
      <c r="A47" s="449" t="s">
        <v>808</v>
      </c>
      <c r="B47" s="459"/>
      <c r="C47" s="183" t="s">
        <v>809</v>
      </c>
      <c r="D47" s="360"/>
      <c r="E47" s="360"/>
      <c r="F47" s="360"/>
      <c r="G47" s="360"/>
      <c r="H47" s="360" t="s">
        <v>779</v>
      </c>
      <c r="I47" s="360"/>
      <c r="J47" s="362" t="s">
        <v>784</v>
      </c>
      <c r="K47" s="183" t="s">
        <v>809</v>
      </c>
      <c r="L47" s="360"/>
      <c r="M47" s="360"/>
      <c r="N47" s="360"/>
      <c r="O47" s="360"/>
      <c r="P47" s="360" t="s">
        <v>779</v>
      </c>
      <c r="Q47" s="360"/>
      <c r="R47" s="362" t="s">
        <v>810</v>
      </c>
    </row>
    <row r="48" spans="1:18" ht="24.75" customHeight="1">
      <c r="A48" s="449"/>
      <c r="B48" s="459"/>
      <c r="C48" s="183" t="s">
        <v>811</v>
      </c>
      <c r="D48" s="360"/>
      <c r="E48" s="360"/>
      <c r="F48" s="360"/>
      <c r="G48" s="360"/>
      <c r="H48" s="360"/>
      <c r="I48" s="360" t="s">
        <v>115</v>
      </c>
      <c r="J48" s="362" t="s">
        <v>789</v>
      </c>
      <c r="K48" s="183" t="s">
        <v>811</v>
      </c>
      <c r="L48" s="360"/>
      <c r="M48" s="360"/>
      <c r="N48" s="360"/>
      <c r="O48" s="360"/>
      <c r="P48" s="360"/>
      <c r="Q48" s="360" t="s">
        <v>115</v>
      </c>
      <c r="R48" s="362" t="s">
        <v>812</v>
      </c>
    </row>
    <row r="49" spans="1:18" ht="24.75" customHeight="1">
      <c r="A49" s="183"/>
      <c r="B49" s="177"/>
      <c r="C49" s="183" t="s">
        <v>813</v>
      </c>
      <c r="D49" s="360"/>
      <c r="E49" s="360"/>
      <c r="F49" s="360"/>
      <c r="G49" s="360"/>
      <c r="H49" s="360"/>
      <c r="I49" s="360" t="s">
        <v>115</v>
      </c>
      <c r="J49" s="362" t="s">
        <v>792</v>
      </c>
      <c r="K49" s="183" t="s">
        <v>813</v>
      </c>
      <c r="L49" s="360"/>
      <c r="M49" s="360"/>
      <c r="N49" s="360"/>
      <c r="O49" s="360"/>
      <c r="P49" s="360"/>
      <c r="Q49" s="360" t="s">
        <v>115</v>
      </c>
      <c r="R49" s="362" t="s">
        <v>814</v>
      </c>
    </row>
    <row r="50" spans="1:18" ht="24.75" customHeight="1">
      <c r="A50" s="183"/>
      <c r="B50" s="177"/>
      <c r="C50" s="183" t="s">
        <v>815</v>
      </c>
      <c r="D50" s="360"/>
      <c r="E50" s="360"/>
      <c r="F50" s="360"/>
      <c r="G50" s="360"/>
      <c r="H50" s="360"/>
      <c r="I50" s="360" t="s">
        <v>115</v>
      </c>
      <c r="J50" s="362" t="s">
        <v>796</v>
      </c>
      <c r="K50" s="183" t="s">
        <v>815</v>
      </c>
      <c r="L50" s="360"/>
      <c r="M50" s="360"/>
      <c r="N50" s="360"/>
      <c r="O50" s="360"/>
      <c r="P50" s="360"/>
      <c r="Q50" s="360" t="s">
        <v>115</v>
      </c>
      <c r="R50" s="362" t="s">
        <v>816</v>
      </c>
    </row>
    <row r="51" spans="1:18" ht="24.75" customHeight="1">
      <c r="A51" s="183"/>
      <c r="B51" s="177"/>
      <c r="C51" s="183" t="s">
        <v>795</v>
      </c>
      <c r="D51" s="360"/>
      <c r="E51" s="360"/>
      <c r="F51" s="360"/>
      <c r="G51" s="360"/>
      <c r="H51" s="360"/>
      <c r="I51" s="360" t="s">
        <v>115</v>
      </c>
      <c r="J51" s="362" t="s">
        <v>817</v>
      </c>
      <c r="K51" s="183" t="s">
        <v>795</v>
      </c>
      <c r="L51" s="360"/>
      <c r="M51" s="360"/>
      <c r="N51" s="360"/>
      <c r="O51" s="360"/>
      <c r="P51" s="360"/>
      <c r="Q51" s="360" t="s">
        <v>115</v>
      </c>
      <c r="R51" s="362" t="s">
        <v>818</v>
      </c>
    </row>
    <row r="52" spans="1:18" ht="24.75" customHeight="1">
      <c r="A52" s="183"/>
      <c r="B52" s="177"/>
      <c r="C52" s="183"/>
      <c r="D52" s="360"/>
      <c r="E52" s="360"/>
      <c r="F52" s="360"/>
      <c r="G52" s="360"/>
      <c r="H52" s="360"/>
      <c r="I52" s="360"/>
      <c r="J52" s="177"/>
      <c r="K52" s="183"/>
      <c r="L52" s="360"/>
      <c r="M52" s="360"/>
      <c r="N52" s="360"/>
      <c r="O52" s="360"/>
      <c r="P52" s="360"/>
      <c r="Q52" s="360"/>
      <c r="R52" s="177"/>
    </row>
    <row r="53" spans="1:18" ht="24.75" customHeight="1">
      <c r="A53" s="183"/>
      <c r="B53" s="177"/>
      <c r="C53" s="183" t="s">
        <v>771</v>
      </c>
      <c r="D53" s="360"/>
      <c r="E53" s="360"/>
      <c r="F53" s="360"/>
      <c r="G53" s="360"/>
      <c r="H53" s="360"/>
      <c r="I53" s="785"/>
      <c r="J53" s="786"/>
      <c r="K53" s="183" t="s">
        <v>771</v>
      </c>
      <c r="L53" s="360"/>
      <c r="M53" s="360"/>
      <c r="N53" s="360"/>
      <c r="O53" s="360"/>
      <c r="P53" s="360"/>
      <c r="Q53" s="785"/>
      <c r="R53" s="786"/>
    </row>
    <row r="54" spans="1:18" ht="24.75" customHeight="1">
      <c r="A54" s="183"/>
      <c r="B54" s="177"/>
      <c r="C54" s="183" t="s">
        <v>798</v>
      </c>
      <c r="D54" s="360"/>
      <c r="E54" s="360"/>
      <c r="F54" s="360"/>
      <c r="G54" s="360"/>
      <c r="H54" s="360"/>
      <c r="I54" s="360"/>
      <c r="J54" s="362"/>
      <c r="K54" s="183" t="s">
        <v>798</v>
      </c>
      <c r="L54" s="360"/>
      <c r="M54" s="360"/>
      <c r="N54" s="360"/>
      <c r="O54" s="360"/>
      <c r="P54" s="360"/>
      <c r="Q54" s="360"/>
      <c r="R54" s="362"/>
    </row>
    <row r="55" spans="1:18" ht="24.75" customHeight="1">
      <c r="A55" s="183"/>
      <c r="B55" s="177"/>
      <c r="C55" s="183"/>
      <c r="D55" s="360"/>
      <c r="E55" s="360"/>
      <c r="F55" s="360"/>
      <c r="G55" s="360"/>
      <c r="H55" s="360" t="s">
        <v>779</v>
      </c>
      <c r="I55" s="360"/>
      <c r="J55" s="362" t="s">
        <v>819</v>
      </c>
      <c r="K55" s="183"/>
      <c r="L55" s="360"/>
      <c r="M55" s="360"/>
      <c r="N55" s="360"/>
      <c r="O55" s="360"/>
      <c r="P55" s="360" t="s">
        <v>779</v>
      </c>
      <c r="Q55" s="360"/>
      <c r="R55" s="362" t="s">
        <v>820</v>
      </c>
    </row>
    <row r="56" spans="1:18" ht="24.75" customHeight="1">
      <c r="A56" s="183"/>
      <c r="B56" s="177"/>
      <c r="C56" s="183"/>
      <c r="D56" s="360"/>
      <c r="E56" s="360"/>
      <c r="F56" s="360"/>
      <c r="G56" s="360"/>
      <c r="H56" s="360"/>
      <c r="I56" s="360"/>
      <c r="J56" s="177"/>
      <c r="K56" s="183"/>
      <c r="L56" s="360"/>
      <c r="M56" s="360"/>
      <c r="N56" s="360"/>
      <c r="O56" s="360"/>
      <c r="P56" s="360"/>
      <c r="Q56" s="360"/>
      <c r="R56" s="177"/>
    </row>
    <row r="57" spans="1:18" ht="24.75" customHeight="1">
      <c r="A57" s="183"/>
      <c r="B57" s="177"/>
      <c r="C57" s="183"/>
      <c r="D57" s="360"/>
      <c r="E57" s="360"/>
      <c r="F57" s="360"/>
      <c r="G57" s="360"/>
      <c r="H57" s="360"/>
      <c r="I57" s="785"/>
      <c r="J57" s="786"/>
      <c r="K57" s="183"/>
      <c r="L57" s="360"/>
      <c r="M57" s="360"/>
      <c r="N57" s="360"/>
      <c r="O57" s="360"/>
      <c r="P57" s="360"/>
      <c r="Q57" s="785"/>
      <c r="R57" s="786"/>
    </row>
    <row r="58" spans="1:18" ht="24.75" customHeight="1">
      <c r="A58" s="183"/>
      <c r="B58" s="177"/>
      <c r="C58" s="183"/>
      <c r="D58" s="360"/>
      <c r="E58" s="360"/>
      <c r="F58" s="360"/>
      <c r="G58" s="360"/>
      <c r="H58" s="360"/>
      <c r="J58" s="361"/>
      <c r="K58" s="183"/>
      <c r="L58" s="360"/>
      <c r="M58" s="360"/>
      <c r="N58" s="360"/>
      <c r="O58" s="360"/>
      <c r="P58" s="360"/>
      <c r="Q58" s="360"/>
      <c r="R58" s="362"/>
    </row>
    <row r="59" spans="1:18" ht="24.75" customHeight="1">
      <c r="A59" s="184"/>
      <c r="B59" s="32"/>
      <c r="C59" s="184"/>
      <c r="D59" s="31"/>
      <c r="E59" s="31"/>
      <c r="F59" s="31"/>
      <c r="G59" s="31"/>
      <c r="H59" s="31"/>
      <c r="I59" s="31"/>
      <c r="J59" s="185"/>
      <c r="K59" s="184"/>
      <c r="L59" s="31" t="s">
        <v>821</v>
      </c>
      <c r="M59" s="31"/>
      <c r="N59" s="31"/>
      <c r="O59" s="31"/>
      <c r="P59" s="31"/>
      <c r="Q59" s="31"/>
      <c r="R59" s="32"/>
    </row>
    <row r="60" spans="1:18" ht="24.75" customHeight="1">
      <c r="K60" s="783" t="s">
        <v>822</v>
      </c>
      <c r="L60" s="783"/>
      <c r="M60" s="783"/>
      <c r="N60" s="783"/>
      <c r="O60" s="783"/>
      <c r="P60" s="783"/>
      <c r="Q60" s="783"/>
      <c r="R60" s="783"/>
    </row>
    <row r="61" spans="1:18" s="337" customFormat="1" ht="24.75" customHeight="1">
      <c r="K61" s="784" t="s">
        <v>823</v>
      </c>
      <c r="L61" s="784"/>
      <c r="M61" s="784"/>
      <c r="N61" s="784"/>
      <c r="O61" s="784"/>
      <c r="P61" s="784"/>
      <c r="Q61" s="784"/>
      <c r="R61" s="784"/>
    </row>
    <row r="62" spans="1:18" s="337" customFormat="1" ht="21.75" customHeight="1">
      <c r="K62" s="784" t="s">
        <v>824</v>
      </c>
      <c r="L62" s="784"/>
      <c r="M62" s="784"/>
      <c r="N62" s="784"/>
      <c r="O62" s="784"/>
      <c r="P62" s="784"/>
      <c r="Q62" s="784"/>
      <c r="R62" s="784"/>
    </row>
  </sheetData>
  <mergeCells count="36">
    <mergeCell ref="A19:B20"/>
    <mergeCell ref="A4:B4"/>
    <mergeCell ref="C4:J4"/>
    <mergeCell ref="K4:R4"/>
    <mergeCell ref="I8:J8"/>
    <mergeCell ref="Q8:R8"/>
    <mergeCell ref="I9:J9"/>
    <mergeCell ref="Q9:R9"/>
    <mergeCell ref="I10:J10"/>
    <mergeCell ref="Q10:R10"/>
    <mergeCell ref="I11:J11"/>
    <mergeCell ref="Q11:R11"/>
    <mergeCell ref="A17:B18"/>
    <mergeCell ref="I24:J24"/>
    <mergeCell ref="Q24:R24"/>
    <mergeCell ref="I28:J28"/>
    <mergeCell ref="Q28:R28"/>
    <mergeCell ref="A33:B33"/>
    <mergeCell ref="C33:J33"/>
    <mergeCell ref="K33:R33"/>
    <mergeCell ref="I37:J37"/>
    <mergeCell ref="Q37:R37"/>
    <mergeCell ref="I38:J38"/>
    <mergeCell ref="Q38:R38"/>
    <mergeCell ref="I39:J39"/>
    <mergeCell ref="Q39:R39"/>
    <mergeCell ref="A47:B48"/>
    <mergeCell ref="I53:J53"/>
    <mergeCell ref="Q53:R53"/>
    <mergeCell ref="I57:J57"/>
    <mergeCell ref="Q57:R57"/>
    <mergeCell ref="K60:R60"/>
    <mergeCell ref="K61:R61"/>
    <mergeCell ref="K62:R62"/>
    <mergeCell ref="I40:J40"/>
    <mergeCell ref="Q40:R40"/>
  </mergeCells>
  <phoneticPr fontId="1"/>
  <pageMargins left="0.70866141732283472" right="0.70866141732283472" top="0.74803149606299213" bottom="0.74803149606299213" header="0.31496062992125984" footer="0.31496062992125984"/>
  <pageSetup paperSize="9" scale="92" firstPageNumber="34" orientation="portrait" useFirstPageNumber="1" r:id="rId1"/>
  <headerFooter>
    <oddFooter>&amp;C&amp;11&amp;P</oddFooter>
  </headerFooter>
  <rowBreaks count="1" manualBreakCount="1">
    <brk id="3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2"/>
  <sheetViews>
    <sheetView view="pageBreakPreview" topLeftCell="A16" zoomScaleNormal="100" zoomScaleSheetLayoutView="100" workbookViewId="0">
      <selection activeCell="F1" sqref="F1"/>
    </sheetView>
  </sheetViews>
  <sheetFormatPr defaultColWidth="8.625" defaultRowHeight="14.25"/>
  <cols>
    <col min="1" max="1" width="17" style="187" customWidth="1"/>
    <col min="2" max="2" width="17.375" style="187" customWidth="1"/>
    <col min="3" max="3" width="19" style="187" customWidth="1"/>
    <col min="4" max="4" width="22.5" style="187" customWidth="1"/>
    <col min="5" max="5" width="1" style="187" customWidth="1"/>
    <col min="6" max="16384" width="8.625" style="187"/>
  </cols>
  <sheetData>
    <row r="1" spans="1:6" ht="21" customHeight="1">
      <c r="A1" s="186" t="s">
        <v>825</v>
      </c>
    </row>
    <row r="2" spans="1:6" ht="21" customHeight="1">
      <c r="A2" s="12" t="s">
        <v>826</v>
      </c>
      <c r="B2" s="12"/>
      <c r="C2" s="12"/>
      <c r="D2" s="12"/>
      <c r="E2" s="11"/>
      <c r="F2" s="11"/>
    </row>
    <row r="3" spans="1:6">
      <c r="A3" s="791" t="s">
        <v>827</v>
      </c>
      <c r="B3" s="792" t="s">
        <v>828</v>
      </c>
      <c r="C3" s="188" t="s">
        <v>829</v>
      </c>
      <c r="D3" s="788" t="s">
        <v>830</v>
      </c>
      <c r="E3" s="189"/>
      <c r="F3" s="189"/>
    </row>
    <row r="4" spans="1:6">
      <c r="A4" s="791"/>
      <c r="B4" s="792"/>
      <c r="C4" s="190" t="s">
        <v>831</v>
      </c>
      <c r="D4" s="790"/>
      <c r="E4" s="189"/>
    </row>
    <row r="5" spans="1:6" ht="20.100000000000001" customHeight="1">
      <c r="A5" s="191" t="s">
        <v>832</v>
      </c>
      <c r="B5" s="192" t="s">
        <v>833</v>
      </c>
      <c r="C5" s="193" t="s">
        <v>834</v>
      </c>
      <c r="D5" s="194">
        <v>31136</v>
      </c>
      <c r="E5" s="189"/>
    </row>
    <row r="6" spans="1:6" ht="20.100000000000001" customHeight="1">
      <c r="A6" s="191" t="s">
        <v>835</v>
      </c>
      <c r="B6" s="192" t="s">
        <v>836</v>
      </c>
      <c r="C6" s="191" t="s">
        <v>834</v>
      </c>
      <c r="D6" s="191" t="s">
        <v>837</v>
      </c>
      <c r="E6" s="189"/>
    </row>
    <row r="7" spans="1:6" ht="20.100000000000001" customHeight="1">
      <c r="A7" s="191" t="s">
        <v>838</v>
      </c>
      <c r="B7" s="192" t="s">
        <v>839</v>
      </c>
      <c r="C7" s="191" t="s">
        <v>840</v>
      </c>
      <c r="D7" s="194">
        <v>33208</v>
      </c>
      <c r="E7" s="189"/>
    </row>
    <row r="8" spans="1:6" ht="20.100000000000001" customHeight="1">
      <c r="A8" s="191" t="s">
        <v>841</v>
      </c>
      <c r="B8" s="192" t="s">
        <v>842</v>
      </c>
      <c r="C8" s="191" t="s">
        <v>843</v>
      </c>
      <c r="D8" s="194">
        <v>33939</v>
      </c>
      <c r="E8" s="189"/>
    </row>
    <row r="9" spans="1:6" ht="20.100000000000001" customHeight="1">
      <c r="A9" s="191" t="s">
        <v>844</v>
      </c>
      <c r="B9" s="192" t="s">
        <v>845</v>
      </c>
      <c r="C9" s="191" t="s">
        <v>846</v>
      </c>
      <c r="D9" s="194">
        <v>35765</v>
      </c>
      <c r="E9" s="189"/>
    </row>
    <row r="10" spans="1:6" ht="20.100000000000001" customHeight="1">
      <c r="A10" s="191" t="s">
        <v>847</v>
      </c>
      <c r="B10" s="192" t="s">
        <v>848</v>
      </c>
      <c r="C10" s="191" t="s">
        <v>846</v>
      </c>
      <c r="D10" s="195" t="s">
        <v>849</v>
      </c>
      <c r="E10" s="189"/>
    </row>
    <row r="11" spans="1:6" ht="20.100000000000001" customHeight="1">
      <c r="A11" s="191" t="s">
        <v>850</v>
      </c>
      <c r="B11" s="192" t="s">
        <v>851</v>
      </c>
      <c r="C11" s="191" t="s">
        <v>852</v>
      </c>
      <c r="D11" s="195" t="s">
        <v>849</v>
      </c>
      <c r="E11" s="189"/>
    </row>
    <row r="12" spans="1:6" ht="20.100000000000001" customHeight="1">
      <c r="A12" s="191" t="s">
        <v>853</v>
      </c>
      <c r="B12" s="196" t="s">
        <v>854</v>
      </c>
      <c r="C12" s="191" t="s">
        <v>852</v>
      </c>
      <c r="D12" s="195" t="s">
        <v>855</v>
      </c>
      <c r="E12" s="189"/>
    </row>
    <row r="13" spans="1:6" ht="20.100000000000001" customHeight="1">
      <c r="A13" s="191" t="s">
        <v>856</v>
      </c>
      <c r="B13" s="196" t="s">
        <v>857</v>
      </c>
      <c r="C13" s="191" t="s">
        <v>852</v>
      </c>
      <c r="D13" s="195" t="s">
        <v>858</v>
      </c>
      <c r="E13" s="189"/>
    </row>
    <row r="14" spans="1:6" ht="20.100000000000001" customHeight="1">
      <c r="A14" s="191" t="s">
        <v>859</v>
      </c>
      <c r="B14" s="196" t="s">
        <v>860</v>
      </c>
      <c r="C14" s="191" t="s">
        <v>852</v>
      </c>
      <c r="D14" s="195" t="s">
        <v>858</v>
      </c>
      <c r="E14" s="189"/>
    </row>
    <row r="15" spans="1:6" ht="20.100000000000001" customHeight="1">
      <c r="A15" s="191" t="s">
        <v>861</v>
      </c>
      <c r="B15" s="196" t="s">
        <v>862</v>
      </c>
      <c r="C15" s="191" t="s">
        <v>852</v>
      </c>
      <c r="D15" s="195" t="s">
        <v>863</v>
      </c>
      <c r="E15" s="189"/>
    </row>
    <row r="16" spans="1:6" ht="20.100000000000001" customHeight="1">
      <c r="A16" s="191" t="s">
        <v>864</v>
      </c>
      <c r="B16" s="192" t="s">
        <v>865</v>
      </c>
      <c r="C16" s="191" t="s">
        <v>852</v>
      </c>
      <c r="D16" s="195" t="s">
        <v>866</v>
      </c>
      <c r="E16" s="189"/>
    </row>
    <row r="17" spans="1:5" ht="20.100000000000001" customHeight="1">
      <c r="A17" s="191" t="s">
        <v>867</v>
      </c>
      <c r="B17" s="192" t="s">
        <v>868</v>
      </c>
      <c r="C17" s="191" t="s">
        <v>852</v>
      </c>
      <c r="D17" s="195" t="s">
        <v>866</v>
      </c>
      <c r="E17" s="189"/>
    </row>
    <row r="18" spans="1:5" ht="20.100000000000001" customHeight="1">
      <c r="A18" s="191" t="s">
        <v>869</v>
      </c>
      <c r="B18" s="196" t="s">
        <v>870</v>
      </c>
      <c r="C18" s="191" t="s">
        <v>846</v>
      </c>
      <c r="D18" s="195" t="s">
        <v>871</v>
      </c>
      <c r="E18" s="189"/>
    </row>
    <row r="19" spans="1:5" ht="20.100000000000001" customHeight="1">
      <c r="A19" s="191" t="s">
        <v>941</v>
      </c>
      <c r="B19" s="192" t="s">
        <v>942</v>
      </c>
      <c r="C19" s="191" t="s">
        <v>852</v>
      </c>
      <c r="D19" s="195" t="s">
        <v>943</v>
      </c>
      <c r="E19" s="189"/>
    </row>
    <row r="20" spans="1:5" ht="15" customHeight="1">
      <c r="A20" s="788" t="s">
        <v>872</v>
      </c>
      <c r="B20" s="404" t="s">
        <v>944</v>
      </c>
      <c r="C20" s="197"/>
      <c r="D20" s="198"/>
      <c r="E20" s="189"/>
    </row>
    <row r="21" spans="1:5" ht="15" customHeight="1">
      <c r="A21" s="790"/>
      <c r="B21" s="199" t="s">
        <v>996</v>
      </c>
      <c r="C21" s="200"/>
      <c r="D21" s="201"/>
      <c r="E21" s="189"/>
    </row>
    <row r="22" spans="1:5" ht="15.95" customHeight="1">
      <c r="A22" s="188"/>
      <c r="B22" s="202" t="s">
        <v>873</v>
      </c>
      <c r="C22" s="203"/>
      <c r="D22" s="204"/>
      <c r="E22" s="189"/>
    </row>
    <row r="23" spans="1:5" ht="15.95" customHeight="1">
      <c r="A23" s="205" t="s">
        <v>874</v>
      </c>
      <c r="B23" s="206" t="s">
        <v>875</v>
      </c>
      <c r="C23" s="189"/>
      <c r="D23" s="207"/>
      <c r="E23" s="189"/>
    </row>
    <row r="24" spans="1:5" ht="15.95" customHeight="1">
      <c r="A24" s="190"/>
      <c r="B24" s="208" t="s">
        <v>876</v>
      </c>
      <c r="C24" s="209"/>
      <c r="D24" s="210"/>
      <c r="E24" s="189"/>
    </row>
    <row r="25" spans="1:5" ht="20.100000000000001" customHeight="1">
      <c r="A25" s="788" t="s">
        <v>877</v>
      </c>
      <c r="B25" s="6" t="s">
        <v>878</v>
      </c>
      <c r="C25" s="7"/>
      <c r="D25" s="8"/>
      <c r="E25" s="189"/>
    </row>
    <row r="26" spans="1:5" ht="20.100000000000001" customHeight="1">
      <c r="A26" s="789"/>
      <c r="B26" s="6" t="s">
        <v>879</v>
      </c>
      <c r="C26" s="7"/>
      <c r="D26" s="8"/>
      <c r="E26" s="189"/>
    </row>
    <row r="27" spans="1:5" ht="20.100000000000001" customHeight="1">
      <c r="A27" s="789"/>
      <c r="B27" s="6" t="s">
        <v>880</v>
      </c>
      <c r="C27" s="7"/>
      <c r="D27" s="8"/>
      <c r="E27" s="189"/>
    </row>
    <row r="28" spans="1:5" ht="20.100000000000001" customHeight="1">
      <c r="A28" s="790"/>
      <c r="B28" s="6" t="s">
        <v>881</v>
      </c>
      <c r="C28" s="7"/>
      <c r="D28" s="8"/>
      <c r="E28" s="189"/>
    </row>
    <row r="29" spans="1:5">
      <c r="A29" s="187" t="s">
        <v>882</v>
      </c>
    </row>
    <row r="30" spans="1:5">
      <c r="A30" s="187" t="s">
        <v>883</v>
      </c>
    </row>
    <row r="33" spans="1:6" ht="21" customHeight="1">
      <c r="A33" s="12" t="s">
        <v>884</v>
      </c>
      <c r="B33" s="12"/>
      <c r="C33" s="12"/>
      <c r="D33" s="12"/>
      <c r="E33" s="11"/>
      <c r="F33" s="11"/>
    </row>
    <row r="34" spans="1:6">
      <c r="A34" s="764" t="s">
        <v>885</v>
      </c>
      <c r="B34" s="794" t="s">
        <v>886</v>
      </c>
      <c r="C34" s="795"/>
      <c r="D34" s="796"/>
    </row>
    <row r="35" spans="1:6">
      <c r="A35" s="793"/>
      <c r="B35" s="797"/>
      <c r="C35" s="798"/>
      <c r="D35" s="799"/>
    </row>
    <row r="36" spans="1:6" ht="20.100000000000001" customHeight="1">
      <c r="A36" s="211"/>
      <c r="B36" s="212" t="s">
        <v>887</v>
      </c>
      <c r="C36" s="213"/>
      <c r="D36" s="214"/>
    </row>
    <row r="37" spans="1:6" ht="20.100000000000001" customHeight="1">
      <c r="A37" s="215" t="s">
        <v>888</v>
      </c>
      <c r="B37" s="216" t="s">
        <v>889</v>
      </c>
      <c r="C37" s="217"/>
      <c r="D37" s="218"/>
    </row>
    <row r="38" spans="1:6" ht="20.100000000000001" customHeight="1">
      <c r="A38" s="219"/>
      <c r="B38" s="220" t="s">
        <v>890</v>
      </c>
      <c r="C38" s="221"/>
      <c r="D38" s="222"/>
    </row>
    <row r="39" spans="1:6" ht="20.100000000000001" customHeight="1">
      <c r="A39" s="788" t="s">
        <v>877</v>
      </c>
      <c r="B39" s="6" t="s">
        <v>878</v>
      </c>
      <c r="C39" s="7"/>
      <c r="D39" s="8"/>
      <c r="E39" s="189"/>
    </row>
    <row r="40" spans="1:6" ht="20.100000000000001" customHeight="1">
      <c r="A40" s="789"/>
      <c r="B40" s="6" t="s">
        <v>879</v>
      </c>
      <c r="C40" s="7"/>
      <c r="D40" s="8"/>
      <c r="E40" s="189"/>
    </row>
    <row r="41" spans="1:6" ht="20.100000000000001" customHeight="1">
      <c r="A41" s="789"/>
      <c r="B41" s="6" t="s">
        <v>880</v>
      </c>
      <c r="C41" s="7"/>
      <c r="D41" s="8"/>
      <c r="E41" s="189"/>
    </row>
    <row r="42" spans="1:6" ht="20.100000000000001" customHeight="1">
      <c r="A42" s="790"/>
      <c r="B42" s="6" t="s">
        <v>881</v>
      </c>
      <c r="C42" s="7"/>
      <c r="D42" s="8"/>
      <c r="E42" s="189"/>
    </row>
  </sheetData>
  <mergeCells count="8">
    <mergeCell ref="A39:A42"/>
    <mergeCell ref="A3:A4"/>
    <mergeCell ref="B3:B4"/>
    <mergeCell ref="D3:D4"/>
    <mergeCell ref="A20:A21"/>
    <mergeCell ref="A25:A28"/>
    <mergeCell ref="A34:A35"/>
    <mergeCell ref="B34:D35"/>
  </mergeCells>
  <phoneticPr fontId="1"/>
  <pageMargins left="0.70866141732283472" right="0.70866141732283472" top="0.74803149606299213" bottom="0.74803149606299213" header="0.31496062992125984" footer="0.31496062992125984"/>
  <pageSetup paperSize="9" firstPageNumber="36" orientation="portrait" useFirstPageNumber="1" r:id="rId1"/>
  <headerFooter>
    <oddFooter>&amp;C&amp;11&amp;P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S39"/>
  <sheetViews>
    <sheetView view="pageBreakPreview" topLeftCell="A19" zoomScale="80" zoomScaleNormal="100" zoomScaleSheetLayoutView="80" workbookViewId="0">
      <selection activeCell="R1" sqref="R1"/>
    </sheetView>
  </sheetViews>
  <sheetFormatPr defaultRowHeight="13.5"/>
  <cols>
    <col min="1" max="1" width="2.125" style="223" customWidth="1"/>
    <col min="2" max="2" width="3" style="223" customWidth="1"/>
    <col min="3" max="3" width="3.125" style="223" customWidth="1"/>
    <col min="4" max="4" width="15.125" style="223" bestFit="1" customWidth="1"/>
    <col min="5" max="5" width="1.75" style="223" customWidth="1"/>
    <col min="6" max="6" width="2.875" style="223" customWidth="1"/>
    <col min="7" max="7" width="15.25" style="223" bestFit="1" customWidth="1"/>
    <col min="8" max="8" width="2.875" style="223" customWidth="1"/>
    <col min="9" max="9" width="2.625" style="223" customWidth="1"/>
    <col min="10" max="10" width="9.125" style="224" bestFit="1" customWidth="1"/>
    <col min="11" max="12" width="2.5" style="223" customWidth="1"/>
    <col min="13" max="13" width="13.125" style="223" bestFit="1" customWidth="1"/>
    <col min="14" max="14" width="2.625" style="223" customWidth="1"/>
    <col min="15" max="15" width="4" style="223" customWidth="1"/>
    <col min="16" max="16" width="16.375" style="223" bestFit="1" customWidth="1"/>
    <col min="17" max="17" width="4.125" style="223" customWidth="1"/>
    <col min="18" max="18" width="6.75" style="223" customWidth="1"/>
    <col min="19" max="19" width="5.875" style="223" customWidth="1"/>
    <col min="20" max="259" width="9" style="223"/>
    <col min="260" max="260" width="7.5" style="223" customWidth="1"/>
    <col min="261" max="515" width="9" style="223"/>
    <col min="516" max="516" width="7.5" style="223" customWidth="1"/>
    <col min="517" max="771" width="9" style="223"/>
    <col min="772" max="772" width="7.5" style="223" customWidth="1"/>
    <col min="773" max="1027" width="9" style="223"/>
    <col min="1028" max="1028" width="7.5" style="223" customWidth="1"/>
    <col min="1029" max="1283" width="9" style="223"/>
    <col min="1284" max="1284" width="7.5" style="223" customWidth="1"/>
    <col min="1285" max="1539" width="9" style="223"/>
    <col min="1540" max="1540" width="7.5" style="223" customWidth="1"/>
    <col min="1541" max="1795" width="9" style="223"/>
    <col min="1796" max="1796" width="7.5" style="223" customWidth="1"/>
    <col min="1797" max="2051" width="9" style="223"/>
    <col min="2052" max="2052" width="7.5" style="223" customWidth="1"/>
    <col min="2053" max="2307" width="9" style="223"/>
    <col min="2308" max="2308" width="7.5" style="223" customWidth="1"/>
    <col min="2309" max="2563" width="9" style="223"/>
    <col min="2564" max="2564" width="7.5" style="223" customWidth="1"/>
    <col min="2565" max="2819" width="9" style="223"/>
    <col min="2820" max="2820" width="7.5" style="223" customWidth="1"/>
    <col min="2821" max="3075" width="9" style="223"/>
    <col min="3076" max="3076" width="7.5" style="223" customWidth="1"/>
    <col min="3077" max="3331" width="9" style="223"/>
    <col min="3332" max="3332" width="7.5" style="223" customWidth="1"/>
    <col min="3333" max="3587" width="9" style="223"/>
    <col min="3588" max="3588" width="7.5" style="223" customWidth="1"/>
    <col min="3589" max="3843" width="9" style="223"/>
    <col min="3844" max="3844" width="7.5" style="223" customWidth="1"/>
    <col min="3845" max="4099" width="9" style="223"/>
    <col min="4100" max="4100" width="7.5" style="223" customWidth="1"/>
    <col min="4101" max="4355" width="9" style="223"/>
    <col min="4356" max="4356" width="7.5" style="223" customWidth="1"/>
    <col min="4357" max="4611" width="9" style="223"/>
    <col min="4612" max="4612" width="7.5" style="223" customWidth="1"/>
    <col min="4613" max="4867" width="9" style="223"/>
    <col min="4868" max="4868" width="7.5" style="223" customWidth="1"/>
    <col min="4869" max="5123" width="9" style="223"/>
    <col min="5124" max="5124" width="7.5" style="223" customWidth="1"/>
    <col min="5125" max="5379" width="9" style="223"/>
    <col min="5380" max="5380" width="7.5" style="223" customWidth="1"/>
    <col min="5381" max="5635" width="9" style="223"/>
    <col min="5636" max="5636" width="7.5" style="223" customWidth="1"/>
    <col min="5637" max="5891" width="9" style="223"/>
    <col min="5892" max="5892" width="7.5" style="223" customWidth="1"/>
    <col min="5893" max="6147" width="9" style="223"/>
    <col min="6148" max="6148" width="7.5" style="223" customWidth="1"/>
    <col min="6149" max="6403" width="9" style="223"/>
    <col min="6404" max="6404" width="7.5" style="223" customWidth="1"/>
    <col min="6405" max="6659" width="9" style="223"/>
    <col min="6660" max="6660" width="7.5" style="223" customWidth="1"/>
    <col min="6661" max="6915" width="9" style="223"/>
    <col min="6916" max="6916" width="7.5" style="223" customWidth="1"/>
    <col min="6917" max="7171" width="9" style="223"/>
    <col min="7172" max="7172" width="7.5" style="223" customWidth="1"/>
    <col min="7173" max="7427" width="9" style="223"/>
    <col min="7428" max="7428" width="7.5" style="223" customWidth="1"/>
    <col min="7429" max="7683" width="9" style="223"/>
    <col min="7684" max="7684" width="7.5" style="223" customWidth="1"/>
    <col min="7685" max="7939" width="9" style="223"/>
    <col min="7940" max="7940" width="7.5" style="223" customWidth="1"/>
    <col min="7941" max="8195" width="9" style="223"/>
    <col min="8196" max="8196" width="7.5" style="223" customWidth="1"/>
    <col min="8197" max="8451" width="9" style="223"/>
    <col min="8452" max="8452" width="7.5" style="223" customWidth="1"/>
    <col min="8453" max="8707" width="9" style="223"/>
    <col min="8708" max="8708" width="7.5" style="223" customWidth="1"/>
    <col min="8709" max="8963" width="9" style="223"/>
    <col min="8964" max="8964" width="7.5" style="223" customWidth="1"/>
    <col min="8965" max="9219" width="9" style="223"/>
    <col min="9220" max="9220" width="7.5" style="223" customWidth="1"/>
    <col min="9221" max="9475" width="9" style="223"/>
    <col min="9476" max="9476" width="7.5" style="223" customWidth="1"/>
    <col min="9477" max="9731" width="9" style="223"/>
    <col min="9732" max="9732" width="7.5" style="223" customWidth="1"/>
    <col min="9733" max="9987" width="9" style="223"/>
    <col min="9988" max="9988" width="7.5" style="223" customWidth="1"/>
    <col min="9989" max="10243" width="9" style="223"/>
    <col min="10244" max="10244" width="7.5" style="223" customWidth="1"/>
    <col min="10245" max="10499" width="9" style="223"/>
    <col min="10500" max="10500" width="7.5" style="223" customWidth="1"/>
    <col min="10501" max="10755" width="9" style="223"/>
    <col min="10756" max="10756" width="7.5" style="223" customWidth="1"/>
    <col min="10757" max="11011" width="9" style="223"/>
    <col min="11012" max="11012" width="7.5" style="223" customWidth="1"/>
    <col min="11013" max="11267" width="9" style="223"/>
    <col min="11268" max="11268" width="7.5" style="223" customWidth="1"/>
    <col min="11269" max="11523" width="9" style="223"/>
    <col min="11524" max="11524" width="7.5" style="223" customWidth="1"/>
    <col min="11525" max="11779" width="9" style="223"/>
    <col min="11780" max="11780" width="7.5" style="223" customWidth="1"/>
    <col min="11781" max="12035" width="9" style="223"/>
    <col min="12036" max="12036" width="7.5" style="223" customWidth="1"/>
    <col min="12037" max="12291" width="9" style="223"/>
    <col min="12292" max="12292" width="7.5" style="223" customWidth="1"/>
    <col min="12293" max="12547" width="9" style="223"/>
    <col min="12548" max="12548" width="7.5" style="223" customWidth="1"/>
    <col min="12549" max="12803" width="9" style="223"/>
    <col min="12804" max="12804" width="7.5" style="223" customWidth="1"/>
    <col min="12805" max="13059" width="9" style="223"/>
    <col min="13060" max="13060" width="7.5" style="223" customWidth="1"/>
    <col min="13061" max="13315" width="9" style="223"/>
    <col min="13316" max="13316" width="7.5" style="223" customWidth="1"/>
    <col min="13317" max="13571" width="9" style="223"/>
    <col min="13572" max="13572" width="7.5" style="223" customWidth="1"/>
    <col min="13573" max="13827" width="9" style="223"/>
    <col min="13828" max="13828" width="7.5" style="223" customWidth="1"/>
    <col min="13829" max="14083" width="9" style="223"/>
    <col min="14084" max="14084" width="7.5" style="223" customWidth="1"/>
    <col min="14085" max="14339" width="9" style="223"/>
    <col min="14340" max="14340" width="7.5" style="223" customWidth="1"/>
    <col min="14341" max="14595" width="9" style="223"/>
    <col min="14596" max="14596" width="7.5" style="223" customWidth="1"/>
    <col min="14597" max="14851" width="9" style="223"/>
    <col min="14852" max="14852" width="7.5" style="223" customWidth="1"/>
    <col min="14853" max="15107" width="9" style="223"/>
    <col min="15108" max="15108" width="7.5" style="223" customWidth="1"/>
    <col min="15109" max="15363" width="9" style="223"/>
    <col min="15364" max="15364" width="7.5" style="223" customWidth="1"/>
    <col min="15365" max="15619" width="9" style="223"/>
    <col min="15620" max="15620" width="7.5" style="223" customWidth="1"/>
    <col min="15621" max="15875" width="9" style="223"/>
    <col min="15876" max="15876" width="7.5" style="223" customWidth="1"/>
    <col min="15877" max="16131" width="9" style="223"/>
    <col min="16132" max="16132" width="7.5" style="223" customWidth="1"/>
    <col min="16133" max="16384" width="9" style="223"/>
  </cols>
  <sheetData>
    <row r="1" spans="2:19">
      <c r="S1" s="225"/>
    </row>
    <row r="2" spans="2:19" ht="18.75">
      <c r="B2" s="405" t="s">
        <v>891</v>
      </c>
      <c r="C2" s="226"/>
      <c r="D2" s="226"/>
      <c r="E2" s="226"/>
      <c r="F2" s="226"/>
      <c r="G2" s="226"/>
    </row>
    <row r="3" spans="2:19" ht="17.25">
      <c r="B3" s="226"/>
      <c r="C3" s="226"/>
      <c r="D3" s="226"/>
      <c r="E3" s="226"/>
      <c r="F3" s="226"/>
      <c r="G3" s="226"/>
    </row>
    <row r="4" spans="2:19">
      <c r="B4" s="227"/>
      <c r="C4" s="228"/>
      <c r="D4" s="228"/>
      <c r="E4" s="229"/>
      <c r="F4" s="228"/>
      <c r="G4" s="228"/>
      <c r="H4" s="228"/>
      <c r="I4" s="230"/>
      <c r="J4" s="231"/>
      <c r="K4" s="229"/>
      <c r="L4" s="228"/>
      <c r="M4" s="228"/>
      <c r="N4" s="229"/>
      <c r="O4" s="228"/>
      <c r="P4" s="228"/>
      <c r="Q4" s="232"/>
      <c r="R4" s="232"/>
    </row>
    <row r="5" spans="2:19" ht="18.75" customHeight="1">
      <c r="B5" s="233"/>
      <c r="C5" s="234"/>
      <c r="D5" s="235" t="s">
        <v>892</v>
      </c>
      <c r="E5" s="236"/>
      <c r="F5" s="803" t="s">
        <v>893</v>
      </c>
      <c r="G5" s="804"/>
      <c r="H5" s="805"/>
      <c r="I5" s="803" t="s">
        <v>894</v>
      </c>
      <c r="J5" s="804"/>
      <c r="K5" s="805"/>
      <c r="L5" s="803" t="s">
        <v>895</v>
      </c>
      <c r="M5" s="804"/>
      <c r="N5" s="805"/>
      <c r="O5" s="803" t="s">
        <v>896</v>
      </c>
      <c r="P5" s="804"/>
      <c r="Q5" s="806"/>
      <c r="R5" s="237" t="s">
        <v>897</v>
      </c>
    </row>
    <row r="6" spans="2:19">
      <c r="B6" s="238"/>
      <c r="C6" s="239"/>
      <c r="D6" s="239"/>
      <c r="E6" s="240"/>
      <c r="F6" s="239"/>
      <c r="G6" s="239"/>
      <c r="H6" s="239"/>
      <c r="I6" s="241"/>
      <c r="J6" s="242"/>
      <c r="K6" s="240"/>
      <c r="L6" s="239"/>
      <c r="M6" s="243"/>
      <c r="N6" s="244"/>
      <c r="O6" s="243"/>
      <c r="P6" s="239"/>
      <c r="Q6" s="245"/>
      <c r="R6" s="245"/>
    </row>
    <row r="7" spans="2:19" ht="7.5" customHeight="1">
      <c r="B7" s="246"/>
      <c r="C7" s="247"/>
      <c r="D7" s="248"/>
      <c r="E7" s="249"/>
      <c r="F7" s="234"/>
      <c r="G7" s="234"/>
      <c r="H7" s="234"/>
      <c r="I7" s="250"/>
      <c r="J7" s="251"/>
      <c r="K7" s="252"/>
      <c r="L7" s="234"/>
      <c r="M7" s="253"/>
      <c r="N7" s="254"/>
      <c r="O7" s="255"/>
      <c r="P7" s="247"/>
      <c r="Q7" s="256"/>
      <c r="R7" s="800" t="s">
        <v>898</v>
      </c>
    </row>
    <row r="8" spans="2:19" ht="13.5" customHeight="1">
      <c r="B8" s="233"/>
      <c r="C8" s="234" t="s">
        <v>899</v>
      </c>
      <c r="D8" s="234"/>
      <c r="E8" s="234"/>
      <c r="F8" s="234"/>
      <c r="G8" s="234"/>
      <c r="H8" s="234"/>
      <c r="I8" s="250"/>
      <c r="J8" s="251"/>
      <c r="K8" s="252"/>
      <c r="L8" s="234"/>
      <c r="M8" s="253"/>
      <c r="N8" s="254"/>
      <c r="O8" s="253"/>
      <c r="P8" s="234"/>
      <c r="Q8" s="234"/>
      <c r="R8" s="801"/>
    </row>
    <row r="9" spans="2:19" ht="20.100000000000001" customHeight="1">
      <c r="B9" s="233"/>
      <c r="C9" s="234"/>
      <c r="D9" s="251"/>
      <c r="E9" s="252"/>
      <c r="F9" s="234"/>
      <c r="G9" s="234"/>
      <c r="H9" s="234"/>
      <c r="I9" s="250"/>
      <c r="J9" s="251"/>
      <c r="K9" s="252"/>
      <c r="L9" s="234"/>
      <c r="M9" s="253"/>
      <c r="N9" s="254"/>
      <c r="O9" s="253"/>
      <c r="P9" s="234"/>
      <c r="Q9" s="234"/>
      <c r="R9" s="801"/>
    </row>
    <row r="10" spans="2:19" ht="20.100000000000001" customHeight="1">
      <c r="B10" s="233"/>
      <c r="C10" s="234"/>
      <c r="D10" s="257" t="s">
        <v>900</v>
      </c>
      <c r="E10" s="252"/>
      <c r="F10" s="234"/>
      <c r="G10" s="234"/>
      <c r="H10" s="234"/>
      <c r="I10" s="250"/>
      <c r="J10" s="258" t="s">
        <v>901</v>
      </c>
      <c r="K10" s="252"/>
      <c r="L10" s="234"/>
      <c r="M10" s="253"/>
      <c r="N10" s="254"/>
      <c r="O10" s="253"/>
      <c r="P10" s="234"/>
      <c r="Q10" s="234"/>
      <c r="R10" s="801"/>
    </row>
    <row r="11" spans="2:19" ht="20.100000000000001" customHeight="1">
      <c r="B11" s="233"/>
      <c r="C11" s="234"/>
      <c r="D11" s="251"/>
      <c r="E11" s="252"/>
      <c r="F11" s="234"/>
      <c r="G11" s="234"/>
      <c r="H11" s="234"/>
      <c r="I11" s="250"/>
      <c r="J11" s="251"/>
      <c r="K11" s="252"/>
      <c r="L11" s="234"/>
      <c r="M11" s="253"/>
      <c r="N11" s="254"/>
      <c r="O11" s="253"/>
      <c r="P11" s="234"/>
      <c r="Q11" s="234"/>
      <c r="R11" s="801"/>
    </row>
    <row r="12" spans="2:19" ht="20.100000000000001" customHeight="1">
      <c r="B12" s="233"/>
      <c r="C12" s="234"/>
      <c r="D12" s="259" t="s">
        <v>902</v>
      </c>
      <c r="E12" s="252"/>
      <c r="F12" s="234"/>
      <c r="G12" s="234"/>
      <c r="H12" s="234"/>
      <c r="I12" s="250"/>
      <c r="J12" s="257" t="s">
        <v>903</v>
      </c>
      <c r="K12" s="252"/>
      <c r="L12" s="234"/>
      <c r="M12" s="253"/>
      <c r="N12" s="254"/>
      <c r="O12" s="253"/>
      <c r="P12" s="234"/>
      <c r="Q12" s="234"/>
      <c r="R12" s="801"/>
    </row>
    <row r="13" spans="2:19" ht="30" customHeight="1">
      <c r="B13" s="233"/>
      <c r="C13" s="234"/>
      <c r="D13" s="260" t="s">
        <v>904</v>
      </c>
      <c r="E13" s="252"/>
      <c r="F13" s="234"/>
      <c r="G13" s="234"/>
      <c r="H13" s="234"/>
      <c r="I13" s="250"/>
      <c r="J13" s="251"/>
      <c r="K13" s="252"/>
      <c r="L13" s="234"/>
      <c r="M13" s="253"/>
      <c r="N13" s="254"/>
      <c r="O13" s="253"/>
      <c r="P13" s="234"/>
      <c r="Q13" s="234"/>
      <c r="R13" s="801"/>
    </row>
    <row r="14" spans="2:19" ht="50.1" customHeight="1">
      <c r="B14" s="233"/>
      <c r="C14" s="234"/>
      <c r="D14" s="261" t="s">
        <v>905</v>
      </c>
      <c r="E14" s="252"/>
      <c r="F14" s="234"/>
      <c r="G14" s="234"/>
      <c r="H14" s="234"/>
      <c r="I14" s="250"/>
      <c r="J14" s="251"/>
      <c r="K14" s="252"/>
      <c r="L14" s="234"/>
      <c r="M14" s="253"/>
      <c r="N14" s="254"/>
      <c r="O14" s="253"/>
      <c r="P14" s="234"/>
      <c r="Q14" s="234"/>
      <c r="R14" s="801"/>
    </row>
    <row r="15" spans="2:19" ht="20.100000000000001" customHeight="1">
      <c r="B15" s="233"/>
      <c r="C15" s="234"/>
      <c r="D15" s="251"/>
      <c r="E15" s="252"/>
      <c r="F15" s="234"/>
      <c r="G15" s="234"/>
      <c r="H15" s="234"/>
      <c r="I15" s="250"/>
      <c r="J15" s="262"/>
      <c r="K15" s="252"/>
      <c r="L15" s="234"/>
      <c r="M15" s="253"/>
      <c r="N15" s="254"/>
      <c r="O15" s="253"/>
      <c r="P15" s="234"/>
      <c r="Q15" s="234"/>
      <c r="R15" s="801"/>
    </row>
    <row r="16" spans="2:19" ht="20.100000000000001" customHeight="1">
      <c r="B16" s="233"/>
      <c r="C16" s="234"/>
      <c r="D16" s="258" t="s">
        <v>906</v>
      </c>
      <c r="E16" s="252"/>
      <c r="F16" s="234"/>
      <c r="G16" s="234"/>
      <c r="H16" s="234"/>
      <c r="I16" s="250"/>
      <c r="J16" s="258" t="s">
        <v>907</v>
      </c>
      <c r="K16" s="252"/>
      <c r="L16" s="234"/>
      <c r="M16" s="253"/>
      <c r="N16" s="254"/>
      <c r="O16" s="253"/>
      <c r="P16" s="234"/>
      <c r="Q16" s="234"/>
      <c r="R16" s="801"/>
    </row>
    <row r="17" spans="2:18" ht="20.100000000000001" customHeight="1">
      <c r="B17" s="233"/>
      <c r="C17" s="234"/>
      <c r="D17" s="251"/>
      <c r="E17" s="252"/>
      <c r="F17" s="234"/>
      <c r="G17" s="234"/>
      <c r="H17" s="234"/>
      <c r="I17" s="250"/>
      <c r="J17" s="251"/>
      <c r="K17" s="252"/>
      <c r="L17" s="234"/>
      <c r="M17" s="253"/>
      <c r="N17" s="254"/>
      <c r="O17" s="253"/>
      <c r="P17" s="234"/>
      <c r="Q17" s="234"/>
      <c r="R17" s="801"/>
    </row>
    <row r="18" spans="2:18" ht="20.100000000000001" customHeight="1">
      <c r="B18" s="233"/>
      <c r="C18" s="234"/>
      <c r="D18" s="257" t="s">
        <v>908</v>
      </c>
      <c r="E18" s="252"/>
      <c r="F18" s="234"/>
      <c r="G18" s="234"/>
      <c r="H18" s="234"/>
      <c r="I18" s="250"/>
      <c r="J18" s="257" t="s">
        <v>909</v>
      </c>
      <c r="K18" s="252"/>
      <c r="L18" s="234"/>
      <c r="M18" s="253"/>
      <c r="N18" s="254"/>
      <c r="O18" s="253"/>
      <c r="P18" s="234"/>
      <c r="Q18" s="234"/>
      <c r="R18" s="801"/>
    </row>
    <row r="19" spans="2:18" ht="20.100000000000001" customHeight="1">
      <c r="B19" s="233"/>
      <c r="C19" s="234"/>
      <c r="D19" s="251"/>
      <c r="E19" s="252"/>
      <c r="F19" s="234"/>
      <c r="G19" s="234"/>
      <c r="H19" s="234"/>
      <c r="I19" s="250"/>
      <c r="J19" s="251"/>
      <c r="K19" s="252"/>
      <c r="L19" s="234"/>
      <c r="M19" s="253"/>
      <c r="N19" s="254"/>
      <c r="O19" s="253"/>
      <c r="P19" s="234"/>
      <c r="Q19" s="234"/>
      <c r="R19" s="801"/>
    </row>
    <row r="20" spans="2:18" ht="20.100000000000001" customHeight="1">
      <c r="B20" s="233"/>
      <c r="C20" s="234"/>
      <c r="D20" s="257" t="s">
        <v>910</v>
      </c>
      <c r="E20" s="252"/>
      <c r="F20" s="234"/>
      <c r="G20" s="234"/>
      <c r="H20" s="234"/>
      <c r="I20" s="250"/>
      <c r="J20" s="258" t="s">
        <v>911</v>
      </c>
      <c r="K20" s="252"/>
      <c r="L20" s="234"/>
      <c r="M20" s="253"/>
      <c r="N20" s="254"/>
      <c r="O20" s="253"/>
      <c r="P20" s="234"/>
      <c r="Q20" s="234"/>
      <c r="R20" s="801"/>
    </row>
    <row r="21" spans="2:18" ht="20.100000000000001" customHeight="1">
      <c r="B21" s="233"/>
      <c r="C21" s="234"/>
      <c r="D21" s="251"/>
      <c r="E21" s="252"/>
      <c r="F21" s="234"/>
      <c r="G21" s="234"/>
      <c r="H21" s="234"/>
      <c r="I21" s="250"/>
      <c r="J21" s="251"/>
      <c r="K21" s="252"/>
      <c r="L21" s="234"/>
      <c r="M21" s="253"/>
      <c r="N21" s="254"/>
      <c r="O21" s="253"/>
      <c r="P21" s="234"/>
      <c r="Q21" s="234"/>
      <c r="R21" s="801"/>
    </row>
    <row r="22" spans="2:18" ht="20.100000000000001" customHeight="1">
      <c r="B22" s="233"/>
      <c r="C22" s="234"/>
      <c r="D22" s="257" t="s">
        <v>912</v>
      </c>
      <c r="E22" s="252"/>
      <c r="F22" s="234"/>
      <c r="G22" s="234"/>
      <c r="H22" s="234"/>
      <c r="I22" s="250"/>
      <c r="J22" s="258" t="s">
        <v>913</v>
      </c>
      <c r="K22" s="252"/>
      <c r="L22" s="234"/>
      <c r="M22" s="253"/>
      <c r="N22" s="254"/>
      <c r="O22" s="253"/>
      <c r="P22" s="234"/>
      <c r="Q22" s="234"/>
      <c r="R22" s="801"/>
    </row>
    <row r="23" spans="2:18" ht="20.100000000000001" customHeight="1">
      <c r="B23" s="233"/>
      <c r="C23" s="234"/>
      <c r="D23" s="251"/>
      <c r="E23" s="252"/>
      <c r="F23" s="234"/>
      <c r="G23" s="234"/>
      <c r="H23" s="234"/>
      <c r="I23" s="250"/>
      <c r="J23" s="251"/>
      <c r="K23" s="252"/>
      <c r="L23" s="234"/>
      <c r="M23" s="253"/>
      <c r="N23" s="254"/>
      <c r="O23" s="253"/>
      <c r="P23" s="263"/>
      <c r="Q23" s="234"/>
      <c r="R23" s="801"/>
    </row>
    <row r="24" spans="2:18" ht="20.100000000000001" customHeight="1">
      <c r="B24" s="233"/>
      <c r="C24" s="234"/>
      <c r="D24" s="257" t="s">
        <v>914</v>
      </c>
      <c r="E24" s="252"/>
      <c r="F24" s="234"/>
      <c r="G24" s="234"/>
      <c r="H24" s="234"/>
      <c r="I24" s="250"/>
      <c r="J24" s="257" t="s">
        <v>915</v>
      </c>
      <c r="K24" s="252"/>
      <c r="L24" s="234"/>
      <c r="M24" s="253"/>
      <c r="N24" s="254"/>
      <c r="O24" s="253"/>
      <c r="P24" s="264" t="s">
        <v>916</v>
      </c>
      <c r="Q24" s="234"/>
      <c r="R24" s="801"/>
    </row>
    <row r="25" spans="2:18" ht="20.100000000000001" customHeight="1">
      <c r="B25" s="233"/>
      <c r="C25" s="234"/>
      <c r="D25" s="251"/>
      <c r="E25" s="252"/>
      <c r="F25" s="234"/>
      <c r="G25" s="234"/>
      <c r="H25" s="234"/>
      <c r="I25" s="250"/>
      <c r="J25" s="251"/>
      <c r="K25" s="252"/>
      <c r="L25" s="234"/>
      <c r="M25" s="253"/>
      <c r="N25" s="254"/>
      <c r="O25" s="253"/>
      <c r="P25" s="264" t="s">
        <v>917</v>
      </c>
      <c r="Q25" s="234"/>
      <c r="R25" s="801"/>
    </row>
    <row r="26" spans="2:18" ht="20.100000000000001" customHeight="1">
      <c r="B26" s="233"/>
      <c r="C26" s="234"/>
      <c r="D26" s="257" t="s">
        <v>918</v>
      </c>
      <c r="E26" s="252"/>
      <c r="F26" s="234"/>
      <c r="G26" s="234"/>
      <c r="H26" s="234"/>
      <c r="I26" s="250"/>
      <c r="J26" s="257" t="s">
        <v>919</v>
      </c>
      <c r="K26" s="252"/>
      <c r="L26" s="234"/>
      <c r="M26" s="253"/>
      <c r="N26" s="254"/>
      <c r="O26" s="253"/>
      <c r="P26" s="265"/>
      <c r="Q26" s="234"/>
      <c r="R26" s="801"/>
    </row>
    <row r="27" spans="2:18" ht="20.100000000000001" customHeight="1">
      <c r="B27" s="233"/>
      <c r="C27" s="234"/>
      <c r="D27" s="251"/>
      <c r="E27" s="252"/>
      <c r="F27" s="234"/>
      <c r="G27" s="234"/>
      <c r="H27" s="234"/>
      <c r="I27" s="250"/>
      <c r="J27" s="251"/>
      <c r="K27" s="252"/>
      <c r="L27" s="234"/>
      <c r="M27" s="253"/>
      <c r="N27" s="254"/>
      <c r="O27" s="253"/>
      <c r="P27" s="234"/>
      <c r="Q27" s="234"/>
      <c r="R27" s="801"/>
    </row>
    <row r="28" spans="2:18" ht="20.100000000000001" customHeight="1">
      <c r="B28" s="233"/>
      <c r="C28" s="234"/>
      <c r="D28" s="257" t="s">
        <v>920</v>
      </c>
      <c r="E28" s="252"/>
      <c r="F28" s="234"/>
      <c r="G28" s="234"/>
      <c r="H28" s="234"/>
      <c r="I28" s="250"/>
      <c r="J28" s="257" t="s">
        <v>921</v>
      </c>
      <c r="K28" s="252"/>
      <c r="L28" s="234"/>
      <c r="M28" s="253"/>
      <c r="N28" s="254"/>
      <c r="O28" s="253"/>
      <c r="P28" s="234"/>
      <c r="Q28" s="234"/>
      <c r="R28" s="801"/>
    </row>
    <row r="29" spans="2:18" ht="20.100000000000001" customHeight="1">
      <c r="B29" s="233"/>
      <c r="C29" s="234"/>
      <c r="D29" s="251"/>
      <c r="E29" s="252"/>
      <c r="F29" s="234"/>
      <c r="G29" s="234"/>
      <c r="H29" s="234"/>
      <c r="I29" s="250"/>
      <c r="J29" s="251"/>
      <c r="K29" s="252"/>
      <c r="L29" s="234"/>
      <c r="M29" s="253"/>
      <c r="N29" s="254"/>
      <c r="O29" s="253"/>
      <c r="P29" s="234"/>
      <c r="Q29" s="234"/>
      <c r="R29" s="801"/>
    </row>
    <row r="30" spans="2:18" ht="9.9499999999999993" customHeight="1">
      <c r="B30" s="233"/>
      <c r="C30" s="234"/>
      <c r="D30" s="251"/>
      <c r="E30" s="252"/>
      <c r="F30" s="234"/>
      <c r="G30" s="234"/>
      <c r="H30" s="234"/>
      <c r="I30" s="266"/>
      <c r="J30" s="267"/>
      <c r="K30" s="268"/>
      <c r="L30" s="234"/>
      <c r="M30" s="253"/>
      <c r="N30" s="254"/>
      <c r="O30" s="253"/>
      <c r="P30" s="234"/>
      <c r="Q30" s="234"/>
      <c r="R30" s="802"/>
    </row>
    <row r="31" spans="2:18">
      <c r="B31" s="227"/>
      <c r="C31" s="228"/>
      <c r="D31" s="228"/>
      <c r="E31" s="229"/>
      <c r="F31" s="230"/>
      <c r="G31" s="228"/>
      <c r="H31" s="228"/>
      <c r="I31" s="228"/>
      <c r="J31" s="231"/>
      <c r="K31" s="228"/>
      <c r="L31" s="228"/>
      <c r="M31" s="228"/>
      <c r="N31" s="229"/>
      <c r="O31" s="228"/>
      <c r="P31" s="228"/>
      <c r="Q31" s="232"/>
      <c r="R31" s="232"/>
    </row>
    <row r="32" spans="2:18" ht="18.75" customHeight="1">
      <c r="B32" s="233"/>
      <c r="C32" s="234"/>
      <c r="D32" s="235" t="s">
        <v>892</v>
      </c>
      <c r="E32" s="236"/>
      <c r="F32" s="803" t="s">
        <v>893</v>
      </c>
      <c r="G32" s="804"/>
      <c r="H32" s="804"/>
      <c r="I32" s="804"/>
      <c r="J32" s="804"/>
      <c r="K32" s="804"/>
      <c r="L32" s="804"/>
      <c r="M32" s="804"/>
      <c r="N32" s="805"/>
      <c r="O32" s="803" t="s">
        <v>896</v>
      </c>
      <c r="P32" s="804"/>
      <c r="Q32" s="806"/>
      <c r="R32" s="237" t="s">
        <v>897</v>
      </c>
    </row>
    <row r="33" spans="2:18">
      <c r="B33" s="238"/>
      <c r="C33" s="239"/>
      <c r="D33" s="239"/>
      <c r="E33" s="240"/>
      <c r="F33" s="241"/>
      <c r="G33" s="239"/>
      <c r="H33" s="239"/>
      <c r="I33" s="239"/>
      <c r="J33" s="242"/>
      <c r="K33" s="239"/>
      <c r="L33" s="239"/>
      <c r="M33" s="243"/>
      <c r="N33" s="244"/>
      <c r="O33" s="243"/>
      <c r="P33" s="239"/>
      <c r="Q33" s="245"/>
      <c r="R33" s="245"/>
    </row>
    <row r="34" spans="2:18" ht="7.5" customHeight="1">
      <c r="B34" s="246"/>
      <c r="C34" s="247"/>
      <c r="D34" s="248"/>
      <c r="E34" s="249"/>
      <c r="F34" s="247"/>
      <c r="G34" s="247"/>
      <c r="H34" s="247"/>
      <c r="I34" s="247"/>
      <c r="J34" s="248"/>
      <c r="K34" s="247"/>
      <c r="L34" s="247"/>
      <c r="M34" s="255"/>
      <c r="N34" s="269"/>
      <c r="O34" s="255"/>
      <c r="P34" s="247"/>
      <c r="Q34" s="256"/>
      <c r="R34" s="800" t="s">
        <v>922</v>
      </c>
    </row>
    <row r="35" spans="2:18" ht="20.100000000000001" customHeight="1">
      <c r="B35" s="233"/>
      <c r="C35" s="234" t="s">
        <v>923</v>
      </c>
      <c r="D35" s="251"/>
      <c r="E35" s="252"/>
      <c r="F35" s="234"/>
      <c r="G35" s="234"/>
      <c r="H35" s="234"/>
      <c r="I35" s="234"/>
      <c r="J35" s="251"/>
      <c r="K35" s="234"/>
      <c r="L35" s="234"/>
      <c r="M35" s="253"/>
      <c r="N35" s="254"/>
      <c r="O35" s="253"/>
      <c r="P35" s="234"/>
      <c r="Q35" s="270"/>
      <c r="R35" s="801"/>
    </row>
    <row r="36" spans="2:18" ht="20.100000000000001" customHeight="1">
      <c r="B36" s="233"/>
      <c r="C36" s="234"/>
      <c r="D36" s="251"/>
      <c r="E36" s="252"/>
      <c r="F36" s="234"/>
      <c r="G36" s="234"/>
      <c r="H36" s="234"/>
      <c r="I36" s="234"/>
      <c r="J36" s="251"/>
      <c r="K36" s="234"/>
      <c r="L36" s="234"/>
      <c r="M36" s="253"/>
      <c r="N36" s="254"/>
      <c r="O36" s="253"/>
      <c r="P36" s="234"/>
      <c r="Q36" s="270"/>
      <c r="R36" s="801"/>
    </row>
    <row r="37" spans="2:18" ht="20.100000000000001" customHeight="1">
      <c r="B37" s="233"/>
      <c r="C37" s="234"/>
      <c r="D37" s="257" t="s">
        <v>924</v>
      </c>
      <c r="E37" s="252"/>
      <c r="F37" s="234"/>
      <c r="G37" s="234"/>
      <c r="H37" s="234"/>
      <c r="I37" s="234"/>
      <c r="J37" s="251"/>
      <c r="K37" s="234"/>
      <c r="L37" s="234"/>
      <c r="M37" s="253"/>
      <c r="N37" s="254"/>
      <c r="O37" s="253"/>
      <c r="P37" s="257" t="s">
        <v>925</v>
      </c>
      <c r="Q37" s="270"/>
      <c r="R37" s="801"/>
    </row>
    <row r="38" spans="2:18">
      <c r="B38" s="233"/>
      <c r="C38" s="234"/>
      <c r="D38" s="234"/>
      <c r="E38" s="252"/>
      <c r="F38" s="234"/>
      <c r="G38" s="234"/>
      <c r="H38" s="234"/>
      <c r="I38" s="234"/>
      <c r="J38" s="251"/>
      <c r="K38" s="234"/>
      <c r="L38" s="234"/>
      <c r="M38" s="253"/>
      <c r="N38" s="254"/>
      <c r="O38" s="253"/>
      <c r="P38" s="234"/>
      <c r="Q38" s="270"/>
      <c r="R38" s="801"/>
    </row>
    <row r="39" spans="2:18">
      <c r="B39" s="238"/>
      <c r="C39" s="239"/>
      <c r="D39" s="239"/>
      <c r="E39" s="240"/>
      <c r="F39" s="239"/>
      <c r="G39" s="239"/>
      <c r="H39" s="239"/>
      <c r="I39" s="239"/>
      <c r="J39" s="242"/>
      <c r="K39" s="239"/>
      <c r="L39" s="239"/>
      <c r="M39" s="239"/>
      <c r="N39" s="240"/>
      <c r="O39" s="239"/>
      <c r="P39" s="239"/>
      <c r="Q39" s="271"/>
      <c r="R39" s="802"/>
    </row>
  </sheetData>
  <mergeCells count="8">
    <mergeCell ref="R34:R39"/>
    <mergeCell ref="F5:H5"/>
    <mergeCell ref="I5:K5"/>
    <mergeCell ref="L5:N5"/>
    <mergeCell ref="O5:Q5"/>
    <mergeCell ref="R7:R30"/>
    <mergeCell ref="F32:N32"/>
    <mergeCell ref="O32:Q32"/>
  </mergeCells>
  <phoneticPr fontId="1"/>
  <pageMargins left="0.70866141732283472" right="0.70866141732283472" top="0.74803149606299213" bottom="0.74803149606299213" header="0.31496062992125984" footer="0.31496062992125984"/>
  <pageSetup paperSize="9" scale="74" firstPageNumber="37" orientation="portrait" useFirstPageNumber="1" r:id="rId1"/>
  <headerFooter>
    <oddFooter>&amp;C&amp;14&amp;P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1:J55"/>
  <sheetViews>
    <sheetView view="pageBreakPreview" topLeftCell="A19" zoomScaleNormal="100" zoomScaleSheetLayoutView="100" workbookViewId="0">
      <selection activeCell="O31" sqref="O31"/>
    </sheetView>
  </sheetViews>
  <sheetFormatPr defaultRowHeight="14.25"/>
  <cols>
    <col min="1" max="16384" width="9" style="3"/>
  </cols>
  <sheetData>
    <row r="31" spans="2:8" ht="25.5" customHeight="1"/>
    <row r="32" spans="2:8" ht="21.75" customHeight="1" thickBot="1">
      <c r="B32" s="272"/>
      <c r="C32" s="272"/>
      <c r="D32" s="272"/>
      <c r="E32" s="272"/>
      <c r="F32" s="272"/>
      <c r="G32" s="272"/>
      <c r="H32" s="272"/>
    </row>
    <row r="33" spans="1:9" ht="11.25" customHeight="1" thickTop="1"/>
    <row r="34" spans="1:9" ht="17.25">
      <c r="A34" s="811" t="s">
        <v>1022</v>
      </c>
      <c r="B34" s="811"/>
      <c r="C34" s="811"/>
      <c r="D34" s="811"/>
      <c r="E34" s="811"/>
      <c r="F34" s="811"/>
      <c r="G34" s="811"/>
      <c r="H34" s="811"/>
      <c r="I34" s="811"/>
    </row>
    <row r="35" spans="1:9" ht="13.5" customHeight="1">
      <c r="B35" s="273"/>
      <c r="C35" s="273"/>
      <c r="D35" s="273"/>
      <c r="E35" s="273"/>
    </row>
    <row r="36" spans="1:9" ht="13.5" customHeight="1">
      <c r="B36" s="273"/>
      <c r="C36" s="273"/>
      <c r="D36" s="273"/>
      <c r="E36" s="273"/>
    </row>
    <row r="37" spans="1:9" ht="21.75" customHeight="1">
      <c r="B37" s="812" t="s">
        <v>997</v>
      </c>
      <c r="C37" s="812"/>
      <c r="D37" s="812"/>
      <c r="E37" s="812"/>
      <c r="F37" s="812"/>
      <c r="G37" s="812"/>
      <c r="H37" s="812"/>
    </row>
    <row r="38" spans="1:9" ht="21.75" customHeight="1">
      <c r="B38" s="812" t="s">
        <v>926</v>
      </c>
      <c r="C38" s="812"/>
      <c r="D38" s="812"/>
      <c r="E38" s="812"/>
      <c r="F38" s="812"/>
      <c r="G38" s="812"/>
      <c r="H38" s="812"/>
    </row>
    <row r="39" spans="1:9" ht="21.75" customHeight="1">
      <c r="B39" s="812" t="s">
        <v>1023</v>
      </c>
      <c r="C39" s="812"/>
      <c r="D39" s="812"/>
      <c r="E39" s="812"/>
      <c r="F39" s="812"/>
      <c r="G39" s="812"/>
      <c r="H39" s="812"/>
    </row>
    <row r="40" spans="1:9" ht="15" customHeight="1">
      <c r="B40" s="273"/>
      <c r="C40" s="273"/>
      <c r="D40" s="273"/>
      <c r="E40" s="273"/>
    </row>
    <row r="41" spans="1:9" ht="15" customHeight="1">
      <c r="B41" s="273"/>
      <c r="C41" s="273"/>
      <c r="D41" s="273"/>
      <c r="E41" s="273"/>
      <c r="H41" s="274"/>
    </row>
    <row r="42" spans="1:9" ht="18" customHeight="1">
      <c r="B42" s="813" t="s">
        <v>927</v>
      </c>
      <c r="C42" s="813"/>
      <c r="D42" s="813"/>
      <c r="E42" s="273"/>
    </row>
    <row r="43" spans="1:9" ht="21" customHeight="1">
      <c r="B43" s="811" t="s">
        <v>928</v>
      </c>
      <c r="C43" s="811"/>
      <c r="D43" s="811"/>
      <c r="E43" s="811"/>
      <c r="F43" s="811"/>
      <c r="G43" s="811"/>
      <c r="H43" s="811"/>
    </row>
    <row r="44" spans="1:9" ht="11.25" customHeight="1">
      <c r="B44" s="275"/>
      <c r="C44" s="275"/>
      <c r="D44" s="275"/>
      <c r="E44" s="275"/>
      <c r="F44" s="275"/>
      <c r="G44" s="275"/>
    </row>
    <row r="45" spans="1:9" ht="17.25">
      <c r="B45" s="273"/>
      <c r="C45" s="807" t="s">
        <v>929</v>
      </c>
      <c r="D45" s="807"/>
      <c r="E45" s="807"/>
      <c r="F45" s="807"/>
      <c r="G45" s="808"/>
      <c r="H45" s="273"/>
    </row>
    <row r="46" spans="1:9" ht="11.25" customHeight="1" thickBot="1">
      <c r="B46" s="276"/>
      <c r="C46" s="276"/>
      <c r="D46" s="276"/>
      <c r="E46" s="276"/>
      <c r="F46" s="276"/>
      <c r="G46" s="276"/>
      <c r="H46" s="276"/>
    </row>
    <row r="47" spans="1:9" ht="15" thickTop="1"/>
    <row r="48" spans="1:9" ht="17.25">
      <c r="B48" s="275"/>
      <c r="C48" s="275"/>
      <c r="D48" s="277"/>
      <c r="E48" s="277"/>
      <c r="F48" s="277"/>
      <c r="G48" s="277"/>
    </row>
    <row r="49" spans="2:10">
      <c r="D49" s="278"/>
      <c r="E49" s="278"/>
      <c r="F49" s="809"/>
      <c r="G49" s="809"/>
      <c r="H49" s="809"/>
      <c r="I49" s="279"/>
    </row>
    <row r="50" spans="2:10">
      <c r="B50" s="280"/>
      <c r="C50" s="280"/>
      <c r="D50" s="280"/>
      <c r="E50" s="280"/>
      <c r="F50" s="280"/>
      <c r="G50" s="280"/>
      <c r="H50" s="280"/>
    </row>
    <row r="51" spans="2:10" ht="15" customHeight="1"/>
    <row r="55" spans="2:10">
      <c r="F55" s="810"/>
      <c r="G55" s="810"/>
      <c r="H55" s="810"/>
      <c r="I55" s="810"/>
      <c r="J55" s="810"/>
    </row>
  </sheetData>
  <mergeCells count="9">
    <mergeCell ref="C45:G45"/>
    <mergeCell ref="F49:H49"/>
    <mergeCell ref="F55:J55"/>
    <mergeCell ref="A34:I34"/>
    <mergeCell ref="B37:H37"/>
    <mergeCell ref="B38:H38"/>
    <mergeCell ref="B39:H39"/>
    <mergeCell ref="B42:D42"/>
    <mergeCell ref="B43:H43"/>
  </mergeCells>
  <phoneticPr fontId="1"/>
  <printOptions horizontalCentered="1"/>
  <pageMargins left="0.70866141732283472" right="0.70866141732283472" top="0.98425196850393704" bottom="0.98425196850393704" header="0.51181102362204722" footer="0.5118110236220472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topLeftCell="A16" zoomScaleNormal="100" zoomScaleSheetLayoutView="100" workbookViewId="0">
      <selection activeCell="A24" sqref="A24"/>
    </sheetView>
  </sheetViews>
  <sheetFormatPr defaultRowHeight="14.25"/>
  <cols>
    <col min="1" max="7" width="9" style="337"/>
    <col min="8" max="8" width="15.875" style="337" customWidth="1"/>
    <col min="9" max="16384" width="9" style="337"/>
  </cols>
  <sheetData>
    <row r="1" spans="1:10" ht="18.75">
      <c r="A1" s="433" t="s">
        <v>990</v>
      </c>
      <c r="B1" s="434"/>
      <c r="C1" s="434"/>
      <c r="F1" s="338"/>
      <c r="J1" s="339"/>
    </row>
    <row r="2" spans="1:10" ht="18.75">
      <c r="A2" s="343"/>
      <c r="B2" s="344"/>
      <c r="C2" s="344"/>
      <c r="F2" s="338"/>
      <c r="J2" s="339"/>
    </row>
    <row r="3" spans="1:10" ht="17.25">
      <c r="A3" s="353" t="s">
        <v>988</v>
      </c>
      <c r="B3" s="5"/>
      <c r="C3" s="5"/>
      <c r="D3" s="5"/>
      <c r="E3" s="5"/>
      <c r="J3" s="339"/>
    </row>
    <row r="4" spans="1:10" s="1" customFormat="1" ht="21" customHeight="1">
      <c r="A4" s="341" t="s">
        <v>962</v>
      </c>
      <c r="B4" s="340"/>
      <c r="C4" s="340"/>
      <c r="D4" s="340"/>
      <c r="E4" s="340"/>
      <c r="F4" s="340"/>
      <c r="G4" s="340"/>
      <c r="H4" s="340"/>
    </row>
    <row r="5" spans="1:10" s="1" customFormat="1" ht="21" customHeight="1">
      <c r="A5" s="341" t="s">
        <v>963</v>
      </c>
      <c r="B5" s="340"/>
      <c r="C5" s="340"/>
      <c r="D5" s="340"/>
      <c r="E5" s="340"/>
      <c r="F5" s="340"/>
      <c r="G5" s="340"/>
      <c r="H5" s="340"/>
    </row>
    <row r="6" spans="1:10" s="1" customFormat="1" ht="21" customHeight="1">
      <c r="A6" s="341" t="s">
        <v>964</v>
      </c>
      <c r="B6" s="340"/>
      <c r="C6" s="340"/>
      <c r="D6" s="340"/>
      <c r="E6" s="340"/>
      <c r="F6" s="340"/>
      <c r="G6" s="340"/>
      <c r="H6" s="340"/>
    </row>
    <row r="7" spans="1:10" s="1" customFormat="1" ht="21" customHeight="1">
      <c r="A7" s="341" t="s">
        <v>965</v>
      </c>
      <c r="B7" s="340"/>
      <c r="C7" s="340"/>
      <c r="D7" s="340"/>
      <c r="E7" s="340"/>
      <c r="F7" s="340"/>
      <c r="G7" s="340"/>
      <c r="H7" s="340"/>
    </row>
    <row r="8" spans="1:10" s="1" customFormat="1" ht="21" customHeight="1">
      <c r="A8" s="341" t="s">
        <v>966</v>
      </c>
      <c r="B8" s="340"/>
      <c r="C8" s="340"/>
      <c r="D8" s="340"/>
      <c r="E8" s="340"/>
      <c r="F8" s="340"/>
      <c r="G8" s="340"/>
      <c r="H8" s="340"/>
    </row>
    <row r="9" spans="1:10" s="1" customFormat="1" ht="21" customHeight="1">
      <c r="A9" s="341" t="s">
        <v>967</v>
      </c>
      <c r="B9" s="340"/>
      <c r="C9" s="340"/>
      <c r="D9" s="340"/>
      <c r="E9" s="340"/>
      <c r="F9" s="340"/>
      <c r="G9" s="340"/>
      <c r="H9" s="340"/>
    </row>
    <row r="10" spans="1:10" s="1" customFormat="1" ht="21" customHeight="1">
      <c r="A10" s="341" t="s">
        <v>968</v>
      </c>
      <c r="B10" s="340"/>
      <c r="C10" s="340"/>
      <c r="D10" s="340"/>
      <c r="E10" s="340"/>
      <c r="F10" s="340"/>
      <c r="G10" s="340"/>
      <c r="H10" s="340"/>
    </row>
    <row r="11" spans="1:10" s="1" customFormat="1" ht="21" customHeight="1">
      <c r="A11" s="341" t="s">
        <v>969</v>
      </c>
      <c r="B11" s="340"/>
      <c r="C11" s="340"/>
      <c r="D11" s="340"/>
      <c r="E11" s="340"/>
      <c r="F11" s="340"/>
      <c r="G11" s="340"/>
      <c r="H11" s="340"/>
    </row>
    <row r="12" spans="1:10" s="1" customFormat="1" ht="21" customHeight="1">
      <c r="A12" s="341" t="s">
        <v>970</v>
      </c>
      <c r="B12" s="340"/>
      <c r="C12" s="340"/>
      <c r="D12" s="340"/>
      <c r="E12" s="340"/>
      <c r="F12" s="340"/>
      <c r="G12" s="340"/>
      <c r="H12" s="340"/>
    </row>
    <row r="13" spans="1:10" s="1" customFormat="1" ht="21" customHeight="1">
      <c r="A13" s="341" t="s">
        <v>971</v>
      </c>
      <c r="B13" s="340"/>
      <c r="C13" s="340"/>
      <c r="D13" s="340"/>
      <c r="E13" s="340"/>
      <c r="F13" s="340"/>
      <c r="G13" s="340"/>
      <c r="H13" s="340"/>
    </row>
    <row r="14" spans="1:10" s="1" customFormat="1" ht="21" customHeight="1">
      <c r="A14" s="341" t="s">
        <v>972</v>
      </c>
      <c r="B14" s="340"/>
      <c r="C14" s="340"/>
      <c r="D14" s="340"/>
      <c r="E14" s="340"/>
      <c r="F14" s="340"/>
      <c r="G14" s="340"/>
      <c r="H14" s="340"/>
    </row>
    <row r="15" spans="1:10" s="1" customFormat="1" ht="21" customHeight="1">
      <c r="A15" s="341" t="s">
        <v>973</v>
      </c>
      <c r="B15" s="340"/>
      <c r="C15" s="340"/>
      <c r="D15" s="340"/>
      <c r="E15" s="340"/>
      <c r="F15" s="340"/>
      <c r="G15" s="340"/>
      <c r="H15" s="340"/>
    </row>
    <row r="16" spans="1:10" s="1" customFormat="1" ht="21" customHeight="1">
      <c r="A16" s="341" t="s">
        <v>974</v>
      </c>
      <c r="B16" s="340"/>
      <c r="C16" s="340"/>
      <c r="D16" s="340"/>
      <c r="E16" s="340"/>
      <c r="F16" s="340"/>
      <c r="G16" s="340"/>
      <c r="H16" s="340"/>
    </row>
    <row r="17" spans="1:9" s="1" customFormat="1" ht="21" customHeight="1">
      <c r="A17" s="341" t="s">
        <v>975</v>
      </c>
      <c r="B17" s="340"/>
      <c r="C17" s="340"/>
      <c r="D17" s="340"/>
      <c r="E17" s="340"/>
      <c r="F17" s="340"/>
      <c r="G17" s="340"/>
      <c r="H17" s="340"/>
    </row>
    <row r="18" spans="1:9" s="1" customFormat="1" ht="21" customHeight="1">
      <c r="A18" s="341" t="s">
        <v>976</v>
      </c>
      <c r="B18" s="340"/>
      <c r="C18" s="340"/>
      <c r="D18" s="340"/>
      <c r="E18" s="340"/>
      <c r="F18" s="340"/>
      <c r="G18" s="340"/>
      <c r="H18" s="340"/>
    </row>
    <row r="19" spans="1:9" s="1" customFormat="1" ht="21" customHeight="1">
      <c r="A19" s="341" t="s">
        <v>984</v>
      </c>
      <c r="B19" s="340"/>
      <c r="C19" s="340"/>
      <c r="D19" s="340"/>
      <c r="E19" s="340"/>
      <c r="F19" s="340"/>
      <c r="G19" s="340"/>
      <c r="H19" s="340"/>
    </row>
    <row r="20" spans="1:9" s="1" customFormat="1" ht="21" customHeight="1">
      <c r="A20" s="341" t="s">
        <v>985</v>
      </c>
      <c r="B20" s="340"/>
      <c r="C20" s="340"/>
      <c r="D20" s="340"/>
      <c r="E20" s="340"/>
      <c r="F20" s="340"/>
      <c r="G20" s="340"/>
      <c r="H20" s="340"/>
    </row>
    <row r="21" spans="1:9" s="1" customFormat="1" ht="21" customHeight="1">
      <c r="A21" s="341" t="s">
        <v>977</v>
      </c>
      <c r="B21" s="340"/>
      <c r="C21" s="340"/>
      <c r="D21" s="340"/>
      <c r="E21" s="340"/>
      <c r="F21" s="340"/>
      <c r="G21" s="340"/>
      <c r="H21" s="340"/>
    </row>
    <row r="22" spans="1:9" s="1" customFormat="1" ht="21" customHeight="1">
      <c r="A22" s="341" t="s">
        <v>978</v>
      </c>
      <c r="B22" s="340"/>
      <c r="C22" s="340"/>
      <c r="D22" s="340"/>
      <c r="E22" s="340"/>
      <c r="F22" s="340"/>
      <c r="G22" s="340"/>
      <c r="H22" s="340"/>
    </row>
    <row r="23" spans="1:9" s="1" customFormat="1" ht="21" customHeight="1">
      <c r="A23" s="341" t="s">
        <v>999</v>
      </c>
      <c r="B23" s="340"/>
      <c r="C23" s="340"/>
      <c r="D23" s="340"/>
      <c r="E23" s="340"/>
      <c r="F23" s="340"/>
      <c r="G23" s="340"/>
      <c r="H23" s="340"/>
      <c r="I23" s="340"/>
    </row>
    <row r="24" spans="1:9" s="1" customFormat="1" ht="21" customHeight="1">
      <c r="A24" s="341" t="s">
        <v>986</v>
      </c>
      <c r="B24" s="340"/>
      <c r="C24" s="340"/>
      <c r="D24" s="340"/>
      <c r="E24" s="340"/>
      <c r="F24" s="340"/>
      <c r="G24" s="340"/>
      <c r="H24" s="340"/>
    </row>
    <row r="25" spans="1:9" s="1" customFormat="1" ht="21" customHeight="1">
      <c r="A25" s="341" t="s">
        <v>979</v>
      </c>
      <c r="B25" s="340"/>
      <c r="C25" s="340"/>
      <c r="D25" s="340"/>
      <c r="E25" s="340"/>
      <c r="F25" s="340"/>
      <c r="G25" s="340"/>
      <c r="H25" s="340"/>
    </row>
    <row r="26" spans="1:9" s="1" customFormat="1" ht="21" customHeight="1">
      <c r="A26" s="341" t="s">
        <v>980</v>
      </c>
      <c r="B26" s="340"/>
      <c r="C26" s="340"/>
      <c r="D26" s="340"/>
      <c r="E26" s="340"/>
      <c r="F26" s="340"/>
      <c r="G26" s="340"/>
      <c r="H26" s="340"/>
    </row>
    <row r="27" spans="1:9" s="1" customFormat="1" ht="21" customHeight="1">
      <c r="A27" s="341" t="s">
        <v>981</v>
      </c>
      <c r="B27" s="340"/>
      <c r="C27" s="340"/>
      <c r="D27" s="340"/>
      <c r="E27" s="340"/>
      <c r="F27" s="340"/>
      <c r="G27" s="340"/>
      <c r="H27" s="340"/>
    </row>
    <row r="28" spans="1:9" s="1" customFormat="1" ht="21" customHeight="1">
      <c r="A28" s="341" t="s">
        <v>987</v>
      </c>
      <c r="B28" s="340"/>
      <c r="C28" s="340"/>
      <c r="D28" s="340"/>
      <c r="E28" s="340"/>
      <c r="F28" s="340"/>
      <c r="G28" s="340"/>
      <c r="H28" s="340"/>
    </row>
    <row r="29" spans="1:9" s="1" customFormat="1" ht="21" customHeight="1">
      <c r="A29" s="341" t="s">
        <v>982</v>
      </c>
      <c r="B29" s="340"/>
      <c r="C29" s="340"/>
      <c r="D29" s="340"/>
      <c r="E29" s="340"/>
      <c r="F29" s="340"/>
      <c r="G29" s="340"/>
      <c r="H29" s="340"/>
    </row>
    <row r="30" spans="1:9" s="1" customFormat="1" ht="21" customHeight="1">
      <c r="A30" s="341" t="s">
        <v>983</v>
      </c>
      <c r="B30" s="340"/>
      <c r="C30" s="340"/>
      <c r="D30" s="340"/>
      <c r="E30" s="340"/>
      <c r="F30" s="340"/>
      <c r="G30" s="340"/>
      <c r="H30" s="340"/>
    </row>
    <row r="31" spans="1:9" s="1" customFormat="1" ht="21" customHeight="1">
      <c r="A31" s="341" t="s">
        <v>961</v>
      </c>
      <c r="B31" s="340"/>
      <c r="C31" s="340"/>
      <c r="D31" s="340"/>
      <c r="E31" s="340"/>
      <c r="F31" s="340"/>
      <c r="G31" s="340"/>
      <c r="H31" s="340"/>
    </row>
    <row r="32" spans="1:9" s="1" customFormat="1" ht="21" customHeight="1">
      <c r="A32" s="341" t="s">
        <v>957</v>
      </c>
      <c r="B32" s="340"/>
      <c r="C32" s="340"/>
      <c r="D32" s="340"/>
      <c r="E32" s="340"/>
      <c r="F32" s="340"/>
      <c r="G32" s="340"/>
      <c r="H32" s="340"/>
    </row>
    <row r="33" spans="1:8" s="1" customFormat="1" ht="21" customHeight="1">
      <c r="A33" s="341" t="s">
        <v>958</v>
      </c>
      <c r="B33" s="340"/>
      <c r="C33" s="340"/>
      <c r="D33" s="340"/>
      <c r="E33" s="340"/>
      <c r="F33" s="340"/>
      <c r="G33" s="340"/>
      <c r="H33" s="340"/>
    </row>
    <row r="34" spans="1:8" s="1" customFormat="1" ht="21" customHeight="1">
      <c r="A34" s="341" t="s">
        <v>959</v>
      </c>
    </row>
    <row r="35" spans="1:8" s="1" customFormat="1" ht="21" customHeight="1">
      <c r="A35" s="341" t="s">
        <v>960</v>
      </c>
    </row>
  </sheetData>
  <mergeCells count="1">
    <mergeCell ref="A1:C1"/>
  </mergeCells>
  <phoneticPr fontId="1"/>
  <pageMargins left="0.98425196850393704" right="0.59055118110236227" top="0.98425196850393704" bottom="0.98425196850393704" header="0.51181102362204722" footer="0.51181102362204722"/>
  <pageSetup paperSize="9" orientation="portrait" r:id="rId1"/>
  <headerFooter>
    <oddFooter>&amp;C&amp;11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4"/>
  <sheetViews>
    <sheetView view="pageBreakPreview" topLeftCell="A64" zoomScaleNormal="100" zoomScaleSheetLayoutView="100" workbookViewId="0">
      <selection activeCell="F81" sqref="F81"/>
    </sheetView>
  </sheetViews>
  <sheetFormatPr defaultRowHeight="14.25"/>
  <cols>
    <col min="1" max="1" width="17.875" style="1" customWidth="1"/>
    <col min="2" max="3" width="6.125" style="1" customWidth="1"/>
    <col min="4" max="4" width="6.5" style="1" customWidth="1"/>
    <col min="5" max="5" width="10" style="1" customWidth="1"/>
    <col min="6" max="6" width="5.625" style="1" customWidth="1"/>
    <col min="7" max="8" width="5.5" style="1" bestFit="1" customWidth="1"/>
    <col min="9" max="9" width="7.5" style="1" bestFit="1" customWidth="1"/>
    <col min="10" max="10" width="4.125" style="1" customWidth="1"/>
    <col min="11" max="11" width="5.25" style="1" customWidth="1"/>
    <col min="12" max="12" width="3.625" style="1" customWidth="1"/>
    <col min="13" max="13" width="5.25" style="1" customWidth="1"/>
    <col min="14" max="16384" width="9" style="1"/>
  </cols>
  <sheetData>
    <row r="1" spans="1:13" ht="11.25" customHeight="1">
      <c r="A1" s="363"/>
      <c r="B1" s="363"/>
      <c r="C1" s="363"/>
      <c r="D1" s="363"/>
      <c r="E1" s="363"/>
      <c r="F1" s="363"/>
      <c r="G1" s="363"/>
      <c r="H1" s="363"/>
      <c r="I1" s="363"/>
      <c r="J1" s="363"/>
      <c r="K1" s="363"/>
      <c r="L1" s="363"/>
      <c r="M1" s="363"/>
    </row>
    <row r="2" spans="1:13" ht="18" customHeight="1">
      <c r="A2" s="473" t="s">
        <v>38</v>
      </c>
      <c r="B2" s="474"/>
      <c r="C2" s="474"/>
      <c r="D2" s="474"/>
      <c r="E2" s="363"/>
      <c r="F2" s="363"/>
      <c r="G2" s="363"/>
      <c r="H2" s="363"/>
      <c r="I2" s="363"/>
      <c r="J2" s="363"/>
      <c r="K2" s="363"/>
      <c r="L2" s="363"/>
      <c r="M2" s="363"/>
    </row>
    <row r="3" spans="1:13" ht="6.75" customHeight="1">
      <c r="A3" s="4"/>
      <c r="B3" s="5"/>
      <c r="C3" s="5"/>
      <c r="D3" s="5"/>
      <c r="E3" s="363"/>
      <c r="F3" s="363"/>
      <c r="G3" s="363"/>
      <c r="H3" s="363"/>
      <c r="I3" s="363"/>
      <c r="J3" s="363"/>
      <c r="K3" s="363"/>
      <c r="L3" s="363"/>
      <c r="M3" s="363"/>
    </row>
    <row r="4" spans="1:13" s="364" customFormat="1" ht="22.5" customHeight="1">
      <c r="A4" s="364" t="s">
        <v>39</v>
      </c>
    </row>
    <row r="5" spans="1:13" ht="17.45" customHeight="1">
      <c r="A5" s="462" t="s">
        <v>40</v>
      </c>
      <c r="B5" s="463" t="s">
        <v>41</v>
      </c>
      <c r="C5" s="464"/>
      <c r="D5" s="448" t="s">
        <v>42</v>
      </c>
      <c r="E5" s="458"/>
      <c r="F5" s="448" t="s">
        <v>43</v>
      </c>
      <c r="G5" s="458"/>
      <c r="H5" s="448" t="s">
        <v>44</v>
      </c>
      <c r="I5" s="458"/>
      <c r="J5" s="448" t="s">
        <v>44</v>
      </c>
      <c r="K5" s="458"/>
      <c r="L5" s="448" t="s">
        <v>44</v>
      </c>
      <c r="M5" s="458"/>
    </row>
    <row r="6" spans="1:13" ht="17.45" customHeight="1">
      <c r="A6" s="462"/>
      <c r="B6" s="365"/>
      <c r="C6" s="366"/>
      <c r="D6" s="449"/>
      <c r="E6" s="459"/>
      <c r="F6" s="449"/>
      <c r="G6" s="459"/>
      <c r="H6" s="345"/>
      <c r="I6" s="352"/>
      <c r="J6" s="345"/>
      <c r="K6" s="352"/>
      <c r="L6" s="449" t="s">
        <v>45</v>
      </c>
      <c r="M6" s="459"/>
    </row>
    <row r="7" spans="1:13" ht="17.45" customHeight="1">
      <c r="A7" s="462"/>
      <c r="B7" s="465" t="s">
        <v>46</v>
      </c>
      <c r="C7" s="466"/>
      <c r="D7" s="460"/>
      <c r="E7" s="461"/>
      <c r="F7" s="460"/>
      <c r="G7" s="461"/>
      <c r="H7" s="460" t="s">
        <v>47</v>
      </c>
      <c r="I7" s="461"/>
      <c r="J7" s="460" t="s">
        <v>48</v>
      </c>
      <c r="K7" s="461"/>
      <c r="L7" s="460" t="s">
        <v>49</v>
      </c>
      <c r="M7" s="461"/>
    </row>
    <row r="8" spans="1:13" ht="17.45" customHeight="1">
      <c r="A8" s="462" t="s">
        <v>50</v>
      </c>
      <c r="B8" s="448"/>
      <c r="C8" s="458"/>
      <c r="D8" s="446">
        <v>26994</v>
      </c>
      <c r="E8" s="447"/>
      <c r="F8" s="367"/>
      <c r="G8" s="368" t="s">
        <v>51</v>
      </c>
      <c r="H8" s="369"/>
      <c r="I8" s="368" t="s">
        <v>52</v>
      </c>
      <c r="J8" s="369"/>
      <c r="K8" s="368" t="s">
        <v>53</v>
      </c>
      <c r="L8" s="369"/>
      <c r="M8" s="368" t="s">
        <v>54</v>
      </c>
    </row>
    <row r="9" spans="1:13" ht="17.45" customHeight="1">
      <c r="A9" s="462"/>
      <c r="B9" s="469">
        <v>26994</v>
      </c>
      <c r="C9" s="470"/>
      <c r="D9" s="454" t="s">
        <v>55</v>
      </c>
      <c r="E9" s="455"/>
      <c r="F9" s="471">
        <v>51.7</v>
      </c>
      <c r="G9" s="472"/>
      <c r="H9" s="370" t="s">
        <v>56</v>
      </c>
      <c r="I9" s="371">
        <v>321.5</v>
      </c>
      <c r="J9" s="435">
        <v>54000</v>
      </c>
      <c r="K9" s="436"/>
      <c r="L9" s="435">
        <v>39400</v>
      </c>
      <c r="M9" s="436"/>
    </row>
    <row r="10" spans="1:13" ht="17.45" customHeight="1">
      <c r="A10" s="462"/>
      <c r="B10" s="460"/>
      <c r="C10" s="461"/>
      <c r="D10" s="440">
        <v>28945</v>
      </c>
      <c r="E10" s="441"/>
      <c r="F10" s="350"/>
      <c r="G10" s="351"/>
      <c r="H10" s="350" t="s">
        <v>57</v>
      </c>
      <c r="I10" s="372">
        <v>321.5</v>
      </c>
      <c r="J10" s="350"/>
      <c r="K10" s="351"/>
      <c r="L10" s="350"/>
      <c r="M10" s="351"/>
    </row>
    <row r="11" spans="1:13" ht="17.45" customHeight="1">
      <c r="A11" s="443" t="s">
        <v>58</v>
      </c>
      <c r="B11" s="285"/>
      <c r="C11" s="286"/>
      <c r="D11" s="446">
        <v>28486</v>
      </c>
      <c r="E11" s="447"/>
      <c r="F11" s="285"/>
      <c r="G11" s="286"/>
      <c r="H11" s="448" t="s">
        <v>56</v>
      </c>
      <c r="I11" s="450">
        <v>916</v>
      </c>
      <c r="J11" s="285"/>
      <c r="K11" s="286"/>
      <c r="L11" s="285"/>
      <c r="M11" s="286"/>
    </row>
    <row r="12" spans="1:13" ht="8.85" customHeight="1">
      <c r="A12" s="444"/>
      <c r="B12" s="452">
        <v>28486</v>
      </c>
      <c r="C12" s="453"/>
      <c r="D12" s="454" t="s">
        <v>59</v>
      </c>
      <c r="E12" s="455"/>
      <c r="F12" s="435">
        <v>87</v>
      </c>
      <c r="G12" s="436"/>
      <c r="H12" s="449"/>
      <c r="I12" s="451"/>
      <c r="J12" s="435">
        <v>104050</v>
      </c>
      <c r="K12" s="436"/>
      <c r="L12" s="435">
        <v>84200</v>
      </c>
      <c r="M12" s="436"/>
    </row>
    <row r="13" spans="1:13" ht="8.85" customHeight="1">
      <c r="A13" s="444"/>
      <c r="B13" s="452"/>
      <c r="C13" s="453"/>
      <c r="D13" s="454"/>
      <c r="E13" s="455"/>
      <c r="F13" s="435"/>
      <c r="G13" s="436"/>
      <c r="H13" s="435" t="s">
        <v>57</v>
      </c>
      <c r="I13" s="438">
        <v>916</v>
      </c>
      <c r="J13" s="435"/>
      <c r="K13" s="436"/>
      <c r="L13" s="435"/>
      <c r="M13" s="436"/>
    </row>
    <row r="14" spans="1:13" ht="17.45" customHeight="1">
      <c r="A14" s="445"/>
      <c r="B14" s="287"/>
      <c r="C14" s="288"/>
      <c r="D14" s="440">
        <v>31502</v>
      </c>
      <c r="E14" s="441"/>
      <c r="F14" s="287"/>
      <c r="G14" s="288"/>
      <c r="H14" s="437"/>
      <c r="I14" s="439"/>
      <c r="J14" s="287"/>
      <c r="K14" s="288"/>
      <c r="L14" s="287"/>
      <c r="M14" s="288"/>
    </row>
    <row r="15" spans="1:13" ht="17.45" customHeight="1">
      <c r="A15" s="443" t="s">
        <v>60</v>
      </c>
      <c r="B15" s="285"/>
      <c r="C15" s="286"/>
      <c r="D15" s="446">
        <v>28486</v>
      </c>
      <c r="E15" s="447"/>
      <c r="F15" s="285"/>
      <c r="G15" s="286"/>
      <c r="H15" s="285"/>
      <c r="I15" s="286"/>
      <c r="J15" s="285"/>
      <c r="K15" s="286"/>
      <c r="L15" s="285"/>
      <c r="M15" s="286"/>
    </row>
    <row r="16" spans="1:13" ht="8.85" customHeight="1">
      <c r="A16" s="444"/>
      <c r="B16" s="452">
        <v>29902</v>
      </c>
      <c r="C16" s="453"/>
      <c r="D16" s="454" t="s">
        <v>61</v>
      </c>
      <c r="E16" s="455"/>
      <c r="F16" s="435">
        <v>202</v>
      </c>
      <c r="G16" s="436"/>
      <c r="H16" s="435" t="s">
        <v>62</v>
      </c>
      <c r="I16" s="436"/>
      <c r="J16" s="435" t="s">
        <v>62</v>
      </c>
      <c r="K16" s="436"/>
      <c r="L16" s="435" t="s">
        <v>62</v>
      </c>
      <c r="M16" s="436"/>
    </row>
    <row r="17" spans="1:13" ht="8.85" customHeight="1">
      <c r="A17" s="444"/>
      <c r="B17" s="452"/>
      <c r="C17" s="453"/>
      <c r="D17" s="454"/>
      <c r="E17" s="455"/>
      <c r="F17" s="435"/>
      <c r="G17" s="436"/>
      <c r="H17" s="435"/>
      <c r="I17" s="436"/>
      <c r="J17" s="435"/>
      <c r="K17" s="436"/>
      <c r="L17" s="435"/>
      <c r="M17" s="436"/>
    </row>
    <row r="18" spans="1:13" ht="17.45" customHeight="1">
      <c r="A18" s="445"/>
      <c r="B18" s="287"/>
      <c r="C18" s="288"/>
      <c r="D18" s="440">
        <v>31867</v>
      </c>
      <c r="E18" s="441"/>
      <c r="F18" s="287"/>
      <c r="G18" s="288"/>
      <c r="H18" s="287"/>
      <c r="I18" s="288"/>
      <c r="J18" s="287"/>
      <c r="K18" s="288"/>
      <c r="L18" s="287"/>
      <c r="M18" s="288"/>
    </row>
    <row r="19" spans="1:13" ht="17.45" customHeight="1">
      <c r="A19" s="443" t="s">
        <v>60</v>
      </c>
      <c r="B19" s="285"/>
      <c r="C19" s="286"/>
      <c r="D19" s="446">
        <v>28486</v>
      </c>
      <c r="E19" s="447"/>
      <c r="F19" s="285"/>
      <c r="G19" s="286"/>
      <c r="H19" s="285"/>
      <c r="I19" s="286"/>
      <c r="J19" s="285"/>
      <c r="K19" s="286"/>
      <c r="L19" s="285"/>
      <c r="M19" s="286"/>
    </row>
    <row r="20" spans="1:13" ht="8.85" customHeight="1">
      <c r="A20" s="444"/>
      <c r="B20" s="452">
        <v>30748</v>
      </c>
      <c r="C20" s="453"/>
      <c r="D20" s="454" t="s">
        <v>63</v>
      </c>
      <c r="E20" s="455"/>
      <c r="F20" s="435">
        <v>257</v>
      </c>
      <c r="G20" s="436"/>
      <c r="H20" s="435" t="s">
        <v>62</v>
      </c>
      <c r="I20" s="436"/>
      <c r="J20" s="435" t="s">
        <v>62</v>
      </c>
      <c r="K20" s="436"/>
      <c r="L20" s="435" t="s">
        <v>62</v>
      </c>
      <c r="M20" s="436"/>
    </row>
    <row r="21" spans="1:13" ht="8.85" customHeight="1">
      <c r="A21" s="444"/>
      <c r="B21" s="452"/>
      <c r="C21" s="453"/>
      <c r="D21" s="454"/>
      <c r="E21" s="455"/>
      <c r="F21" s="435"/>
      <c r="G21" s="436"/>
      <c r="H21" s="435"/>
      <c r="I21" s="436"/>
      <c r="J21" s="435"/>
      <c r="K21" s="436"/>
      <c r="L21" s="435"/>
      <c r="M21" s="436"/>
    </row>
    <row r="22" spans="1:13" ht="17.45" customHeight="1">
      <c r="A22" s="445"/>
      <c r="B22" s="287"/>
      <c r="C22" s="288"/>
      <c r="D22" s="440">
        <v>33328</v>
      </c>
      <c r="E22" s="441"/>
      <c r="F22" s="287"/>
      <c r="G22" s="288"/>
      <c r="H22" s="287"/>
      <c r="I22" s="288"/>
      <c r="J22" s="287"/>
      <c r="K22" s="288"/>
      <c r="L22" s="287"/>
      <c r="M22" s="288"/>
    </row>
    <row r="23" spans="1:13" ht="17.45" customHeight="1">
      <c r="A23" s="443" t="s">
        <v>64</v>
      </c>
      <c r="B23" s="285"/>
      <c r="C23" s="286"/>
      <c r="D23" s="285"/>
      <c r="E23" s="286"/>
      <c r="F23" s="285"/>
      <c r="G23" s="286"/>
      <c r="H23" s="448" t="s">
        <v>56</v>
      </c>
      <c r="I23" s="450">
        <v>1091</v>
      </c>
      <c r="J23" s="285"/>
      <c r="K23" s="286"/>
      <c r="L23" s="285"/>
      <c r="M23" s="286"/>
    </row>
    <row r="24" spans="1:13" ht="8.85" customHeight="1">
      <c r="A24" s="467"/>
      <c r="B24" s="452">
        <v>31126</v>
      </c>
      <c r="C24" s="453"/>
      <c r="D24" s="435" t="s">
        <v>62</v>
      </c>
      <c r="E24" s="436"/>
      <c r="F24" s="435">
        <v>293</v>
      </c>
      <c r="G24" s="436"/>
      <c r="H24" s="449"/>
      <c r="I24" s="451"/>
      <c r="J24" s="435">
        <v>116338</v>
      </c>
      <c r="K24" s="436"/>
      <c r="L24" s="435">
        <v>93290</v>
      </c>
      <c r="M24" s="436"/>
    </row>
    <row r="25" spans="1:13" ht="8.85" customHeight="1">
      <c r="A25" s="467"/>
      <c r="B25" s="452"/>
      <c r="C25" s="453"/>
      <c r="D25" s="435"/>
      <c r="E25" s="436"/>
      <c r="F25" s="435"/>
      <c r="G25" s="436"/>
      <c r="H25" s="435" t="s">
        <v>57</v>
      </c>
      <c r="I25" s="438">
        <v>1091</v>
      </c>
      <c r="J25" s="435"/>
      <c r="K25" s="436"/>
      <c r="L25" s="435"/>
      <c r="M25" s="436"/>
    </row>
    <row r="26" spans="1:13" ht="17.45" customHeight="1">
      <c r="A26" s="468"/>
      <c r="B26" s="287"/>
      <c r="C26" s="288"/>
      <c r="D26" s="287"/>
      <c r="E26" s="288"/>
      <c r="F26" s="287"/>
      <c r="G26" s="288"/>
      <c r="H26" s="437"/>
      <c r="I26" s="439"/>
      <c r="J26" s="287"/>
      <c r="K26" s="288"/>
      <c r="L26" s="287"/>
      <c r="M26" s="288"/>
    </row>
    <row r="27" spans="1:13" ht="17.45" customHeight="1">
      <c r="A27" s="443" t="s">
        <v>60</v>
      </c>
      <c r="B27" s="285"/>
      <c r="C27" s="286"/>
      <c r="D27" s="285"/>
      <c r="E27" s="286"/>
      <c r="F27" s="285"/>
      <c r="G27" s="286"/>
      <c r="H27" s="448" t="s">
        <v>56</v>
      </c>
      <c r="I27" s="450">
        <v>1111</v>
      </c>
      <c r="J27" s="285"/>
      <c r="K27" s="286"/>
      <c r="L27" s="285"/>
      <c r="M27" s="286"/>
    </row>
    <row r="28" spans="1:13" ht="8.85" customHeight="1">
      <c r="A28" s="444"/>
      <c r="B28" s="452">
        <v>31856</v>
      </c>
      <c r="C28" s="453"/>
      <c r="D28" s="435" t="s">
        <v>62</v>
      </c>
      <c r="E28" s="436"/>
      <c r="F28" s="435">
        <v>345</v>
      </c>
      <c r="G28" s="436"/>
      <c r="H28" s="449"/>
      <c r="I28" s="451"/>
      <c r="J28" s="435">
        <v>116538</v>
      </c>
      <c r="K28" s="436"/>
      <c r="L28" s="435">
        <v>94013</v>
      </c>
      <c r="M28" s="436"/>
    </row>
    <row r="29" spans="1:13" ht="8.85" customHeight="1">
      <c r="A29" s="444"/>
      <c r="B29" s="452"/>
      <c r="C29" s="453"/>
      <c r="D29" s="435"/>
      <c r="E29" s="436"/>
      <c r="F29" s="435"/>
      <c r="G29" s="436"/>
      <c r="H29" s="435" t="s">
        <v>57</v>
      </c>
      <c r="I29" s="438">
        <v>1111</v>
      </c>
      <c r="J29" s="435"/>
      <c r="K29" s="436"/>
      <c r="L29" s="435"/>
      <c r="M29" s="436"/>
    </row>
    <row r="30" spans="1:13" ht="17.45" customHeight="1">
      <c r="A30" s="445"/>
      <c r="B30" s="287"/>
      <c r="C30" s="288"/>
      <c r="D30" s="287"/>
      <c r="E30" s="288"/>
      <c r="F30" s="287"/>
      <c r="G30" s="288"/>
      <c r="H30" s="437"/>
      <c r="I30" s="439"/>
      <c r="J30" s="287"/>
      <c r="K30" s="288"/>
      <c r="L30" s="287"/>
      <c r="M30" s="288"/>
    </row>
    <row r="31" spans="1:13" ht="17.45" customHeight="1">
      <c r="A31" s="443" t="s">
        <v>65</v>
      </c>
      <c r="B31" s="285"/>
      <c r="C31" s="286"/>
      <c r="D31" s="446">
        <v>28486</v>
      </c>
      <c r="E31" s="447"/>
      <c r="F31" s="285"/>
      <c r="G31" s="286"/>
      <c r="H31" s="448" t="s">
        <v>56</v>
      </c>
      <c r="I31" s="450">
        <v>1281</v>
      </c>
      <c r="J31" s="285"/>
      <c r="K31" s="286"/>
      <c r="L31" s="285"/>
      <c r="M31" s="286"/>
    </row>
    <row r="32" spans="1:13" ht="8.85" customHeight="1">
      <c r="A32" s="444"/>
      <c r="B32" s="452">
        <v>32611</v>
      </c>
      <c r="C32" s="453"/>
      <c r="D32" s="454" t="s">
        <v>61</v>
      </c>
      <c r="E32" s="455"/>
      <c r="F32" s="435">
        <v>374</v>
      </c>
      <c r="G32" s="436"/>
      <c r="H32" s="449"/>
      <c r="I32" s="451"/>
      <c r="J32" s="435">
        <v>49200</v>
      </c>
      <c r="K32" s="436"/>
      <c r="L32" s="435">
        <v>26577</v>
      </c>
      <c r="M32" s="436"/>
    </row>
    <row r="33" spans="1:13" ht="8.85" customHeight="1">
      <c r="A33" s="444"/>
      <c r="B33" s="452"/>
      <c r="C33" s="453"/>
      <c r="D33" s="454"/>
      <c r="E33" s="455"/>
      <c r="F33" s="435"/>
      <c r="G33" s="436"/>
      <c r="H33" s="435" t="s">
        <v>57</v>
      </c>
      <c r="I33" s="438">
        <v>1281</v>
      </c>
      <c r="J33" s="435"/>
      <c r="K33" s="436"/>
      <c r="L33" s="435"/>
      <c r="M33" s="436"/>
    </row>
    <row r="34" spans="1:13" ht="17.45" customHeight="1">
      <c r="A34" s="445"/>
      <c r="B34" s="287"/>
      <c r="C34" s="288"/>
      <c r="D34" s="440">
        <v>34424</v>
      </c>
      <c r="E34" s="441"/>
      <c r="F34" s="287"/>
      <c r="G34" s="288"/>
      <c r="H34" s="437"/>
      <c r="I34" s="439"/>
      <c r="J34" s="480" t="s">
        <v>66</v>
      </c>
      <c r="K34" s="481"/>
      <c r="L34" s="480" t="s">
        <v>67</v>
      </c>
      <c r="M34" s="481"/>
    </row>
    <row r="35" spans="1:13" ht="17.45" customHeight="1">
      <c r="A35" s="443" t="s">
        <v>68</v>
      </c>
      <c r="B35" s="285"/>
      <c r="C35" s="286"/>
      <c r="D35" s="446">
        <v>28486</v>
      </c>
      <c r="E35" s="447"/>
      <c r="F35" s="285"/>
      <c r="G35" s="286"/>
      <c r="H35" s="448" t="s">
        <v>56</v>
      </c>
      <c r="I35" s="450">
        <v>1784</v>
      </c>
      <c r="J35" s="285"/>
      <c r="K35" s="286"/>
      <c r="L35" s="285"/>
      <c r="M35" s="286"/>
    </row>
    <row r="36" spans="1:13" ht="8.85" customHeight="1">
      <c r="A36" s="467"/>
      <c r="B36" s="452">
        <v>33742</v>
      </c>
      <c r="C36" s="453"/>
      <c r="D36" s="454" t="s">
        <v>69</v>
      </c>
      <c r="E36" s="455"/>
      <c r="F36" s="435">
        <v>468</v>
      </c>
      <c r="G36" s="436"/>
      <c r="H36" s="449"/>
      <c r="I36" s="451"/>
      <c r="J36" s="435">
        <v>72020</v>
      </c>
      <c r="K36" s="436"/>
      <c r="L36" s="435">
        <v>40078</v>
      </c>
      <c r="M36" s="436"/>
    </row>
    <row r="37" spans="1:13" ht="8.85" customHeight="1">
      <c r="A37" s="467"/>
      <c r="B37" s="452"/>
      <c r="C37" s="453"/>
      <c r="D37" s="454"/>
      <c r="E37" s="455"/>
      <c r="F37" s="435"/>
      <c r="G37" s="436"/>
      <c r="H37" s="435" t="s">
        <v>57</v>
      </c>
      <c r="I37" s="438">
        <v>1784</v>
      </c>
      <c r="J37" s="435"/>
      <c r="K37" s="436"/>
      <c r="L37" s="435"/>
      <c r="M37" s="436"/>
    </row>
    <row r="38" spans="1:13" ht="17.45" customHeight="1">
      <c r="A38" s="468"/>
      <c r="B38" s="287"/>
      <c r="C38" s="288"/>
      <c r="D38" s="440">
        <v>35520</v>
      </c>
      <c r="E38" s="441"/>
      <c r="F38" s="287"/>
      <c r="G38" s="288"/>
      <c r="H38" s="437"/>
      <c r="I38" s="439"/>
      <c r="J38" s="287"/>
      <c r="K38" s="288"/>
      <c r="L38" s="287"/>
      <c r="M38" s="288"/>
    </row>
    <row r="39" spans="1:13" ht="17.45" customHeight="1">
      <c r="A39" s="443" t="s">
        <v>70</v>
      </c>
      <c r="B39" s="285"/>
      <c r="C39" s="286"/>
      <c r="D39" s="446">
        <v>28486</v>
      </c>
      <c r="E39" s="447"/>
      <c r="F39" s="285"/>
      <c r="G39" s="286"/>
      <c r="H39" s="448" t="s">
        <v>56</v>
      </c>
      <c r="I39" s="450">
        <v>2081</v>
      </c>
      <c r="J39" s="285"/>
      <c r="K39" s="286"/>
      <c r="L39" s="285"/>
      <c r="M39" s="286"/>
    </row>
    <row r="40" spans="1:13" ht="8.85" customHeight="1">
      <c r="A40" s="467"/>
      <c r="B40" s="452">
        <v>35149</v>
      </c>
      <c r="C40" s="453"/>
      <c r="D40" s="454" t="s">
        <v>69</v>
      </c>
      <c r="E40" s="455"/>
      <c r="F40" s="435">
        <v>614</v>
      </c>
      <c r="G40" s="436"/>
      <c r="H40" s="449"/>
      <c r="I40" s="451"/>
      <c r="J40" s="435">
        <v>88590</v>
      </c>
      <c r="K40" s="436"/>
      <c r="L40" s="435">
        <v>52762</v>
      </c>
      <c r="M40" s="436"/>
    </row>
    <row r="41" spans="1:13" ht="8.85" customHeight="1">
      <c r="A41" s="467"/>
      <c r="B41" s="452"/>
      <c r="C41" s="453"/>
      <c r="D41" s="454"/>
      <c r="E41" s="455"/>
      <c r="F41" s="435"/>
      <c r="G41" s="436"/>
      <c r="H41" s="435" t="s">
        <v>57</v>
      </c>
      <c r="I41" s="438">
        <v>2081</v>
      </c>
      <c r="J41" s="435"/>
      <c r="K41" s="436"/>
      <c r="L41" s="435"/>
      <c r="M41" s="436"/>
    </row>
    <row r="42" spans="1:13" ht="17.45" customHeight="1">
      <c r="A42" s="468"/>
      <c r="B42" s="287"/>
      <c r="C42" s="288"/>
      <c r="D42" s="440">
        <v>37346</v>
      </c>
      <c r="E42" s="441"/>
      <c r="F42" s="287"/>
      <c r="G42" s="288"/>
      <c r="H42" s="437"/>
      <c r="I42" s="439"/>
      <c r="J42" s="287"/>
      <c r="K42" s="288"/>
      <c r="L42" s="287"/>
      <c r="M42" s="288"/>
    </row>
    <row r="43" spans="1:13" ht="17.45" customHeight="1">
      <c r="A43" s="443" t="s">
        <v>71</v>
      </c>
      <c r="B43" s="285"/>
      <c r="C43" s="286"/>
      <c r="D43" s="285"/>
      <c r="E43" s="286"/>
      <c r="F43" s="285"/>
      <c r="G43" s="286"/>
      <c r="H43" s="285"/>
      <c r="I43" s="286"/>
      <c r="J43" s="285"/>
      <c r="K43" s="286"/>
      <c r="L43" s="285"/>
      <c r="M43" s="286"/>
    </row>
    <row r="44" spans="1:13" ht="8.85" customHeight="1">
      <c r="A44" s="444"/>
      <c r="B44" s="452">
        <v>36063</v>
      </c>
      <c r="C44" s="453"/>
      <c r="D44" s="435" t="s">
        <v>62</v>
      </c>
      <c r="E44" s="436"/>
      <c r="F44" s="435">
        <v>601</v>
      </c>
      <c r="G44" s="436"/>
      <c r="H44" s="435" t="s">
        <v>62</v>
      </c>
      <c r="I44" s="436"/>
      <c r="J44" s="435" t="s">
        <v>62</v>
      </c>
      <c r="K44" s="436"/>
      <c r="L44" s="435" t="s">
        <v>62</v>
      </c>
      <c r="M44" s="436"/>
    </row>
    <row r="45" spans="1:13" ht="8.85" customHeight="1">
      <c r="A45" s="444"/>
      <c r="B45" s="452"/>
      <c r="C45" s="453"/>
      <c r="D45" s="435"/>
      <c r="E45" s="436"/>
      <c r="F45" s="435"/>
      <c r="G45" s="436"/>
      <c r="H45" s="435"/>
      <c r="I45" s="436"/>
      <c r="J45" s="435"/>
      <c r="K45" s="436"/>
      <c r="L45" s="435"/>
      <c r="M45" s="436"/>
    </row>
    <row r="46" spans="1:13" ht="17.45" customHeight="1">
      <c r="A46" s="445"/>
      <c r="B46" s="287"/>
      <c r="C46" s="288"/>
      <c r="D46" s="287"/>
      <c r="E46" s="288"/>
      <c r="F46" s="287"/>
      <c r="G46" s="373" t="s">
        <v>72</v>
      </c>
      <c r="H46" s="287"/>
      <c r="I46" s="288"/>
      <c r="J46" s="287"/>
      <c r="K46" s="288"/>
      <c r="L46" s="287"/>
      <c r="M46" s="288"/>
    </row>
    <row r="47" spans="1:13" ht="17.45" customHeight="1">
      <c r="A47" s="443" t="s">
        <v>73</v>
      </c>
      <c r="B47" s="285"/>
      <c r="C47" s="286"/>
      <c r="D47" s="446">
        <v>28486</v>
      </c>
      <c r="E47" s="447"/>
      <c r="F47" s="285"/>
      <c r="G47" s="286"/>
      <c r="H47" s="448" t="s">
        <v>56</v>
      </c>
      <c r="I47" s="450">
        <v>2223</v>
      </c>
      <c r="J47" s="285"/>
      <c r="K47" s="286"/>
      <c r="L47" s="285"/>
      <c r="M47" s="286"/>
    </row>
    <row r="48" spans="1:13" ht="8.85" customHeight="1">
      <c r="A48" s="444"/>
      <c r="B48" s="452">
        <v>37040</v>
      </c>
      <c r="C48" s="453"/>
      <c r="D48" s="454" t="s">
        <v>61</v>
      </c>
      <c r="E48" s="455"/>
      <c r="F48" s="435">
        <v>595</v>
      </c>
      <c r="G48" s="436"/>
      <c r="H48" s="449"/>
      <c r="I48" s="451"/>
      <c r="J48" s="435">
        <v>94580</v>
      </c>
      <c r="K48" s="436"/>
      <c r="L48" s="435">
        <v>57099</v>
      </c>
      <c r="M48" s="436"/>
    </row>
    <row r="49" spans="1:13" ht="8.85" customHeight="1">
      <c r="A49" s="444"/>
      <c r="B49" s="452"/>
      <c r="C49" s="453"/>
      <c r="D49" s="454"/>
      <c r="E49" s="455"/>
      <c r="F49" s="435"/>
      <c r="G49" s="436"/>
      <c r="H49" s="435" t="s">
        <v>57</v>
      </c>
      <c r="I49" s="438">
        <v>1368</v>
      </c>
      <c r="J49" s="435"/>
      <c r="K49" s="436"/>
      <c r="L49" s="435"/>
      <c r="M49" s="436"/>
    </row>
    <row r="50" spans="1:13" ht="17.45" customHeight="1">
      <c r="A50" s="445"/>
      <c r="B50" s="287"/>
      <c r="C50" s="288"/>
      <c r="D50" s="440">
        <v>39538</v>
      </c>
      <c r="E50" s="441"/>
      <c r="F50" s="287"/>
      <c r="G50" s="288"/>
      <c r="H50" s="437"/>
      <c r="I50" s="439"/>
      <c r="J50" s="287"/>
      <c r="K50" s="288"/>
      <c r="L50" s="287"/>
      <c r="M50" s="288"/>
    </row>
    <row r="51" spans="1:13" ht="17.45" customHeight="1">
      <c r="A51" s="443" t="s">
        <v>930</v>
      </c>
      <c r="B51" s="285"/>
      <c r="C51" s="286"/>
      <c r="D51" s="285"/>
      <c r="E51" s="286"/>
      <c r="F51" s="285"/>
      <c r="G51" s="286"/>
      <c r="H51" s="285"/>
      <c r="I51" s="286"/>
      <c r="J51" s="285"/>
      <c r="K51" s="286"/>
      <c r="L51" s="285"/>
      <c r="M51" s="286"/>
    </row>
    <row r="52" spans="1:13" ht="8.85" customHeight="1">
      <c r="A52" s="444"/>
      <c r="B52" s="452">
        <v>37698</v>
      </c>
      <c r="C52" s="453"/>
      <c r="D52" s="435" t="s">
        <v>62</v>
      </c>
      <c r="E52" s="436"/>
      <c r="F52" s="435">
        <v>618</v>
      </c>
      <c r="G52" s="436"/>
      <c r="H52" s="435" t="s">
        <v>62</v>
      </c>
      <c r="I52" s="436"/>
      <c r="J52" s="435" t="s">
        <v>62</v>
      </c>
      <c r="K52" s="436"/>
      <c r="L52" s="435" t="s">
        <v>62</v>
      </c>
      <c r="M52" s="436"/>
    </row>
    <row r="53" spans="1:13" ht="8.85" customHeight="1">
      <c r="A53" s="444"/>
      <c r="B53" s="452"/>
      <c r="C53" s="453"/>
      <c r="D53" s="435"/>
      <c r="E53" s="436"/>
      <c r="F53" s="435"/>
      <c r="G53" s="436"/>
      <c r="H53" s="435"/>
      <c r="I53" s="436"/>
      <c r="J53" s="435"/>
      <c r="K53" s="436"/>
      <c r="L53" s="435"/>
      <c r="M53" s="436"/>
    </row>
    <row r="54" spans="1:13" ht="17.45" customHeight="1">
      <c r="A54" s="445"/>
      <c r="B54" s="287"/>
      <c r="C54" s="288"/>
      <c r="D54" s="287"/>
      <c r="E54" s="288"/>
      <c r="F54" s="287"/>
      <c r="G54" s="288"/>
      <c r="H54" s="287"/>
      <c r="I54" s="288"/>
      <c r="J54" s="287"/>
      <c r="K54" s="288"/>
      <c r="L54" s="287"/>
      <c r="M54" s="288"/>
    </row>
    <row r="55" spans="1:13" ht="17.45" customHeight="1">
      <c r="A55" s="462" t="s">
        <v>40</v>
      </c>
      <c r="B55" s="463" t="s">
        <v>41</v>
      </c>
      <c r="C55" s="464"/>
      <c r="D55" s="448" t="s">
        <v>42</v>
      </c>
      <c r="E55" s="458"/>
      <c r="F55" s="448" t="s">
        <v>43</v>
      </c>
      <c r="G55" s="458"/>
      <c r="H55" s="448" t="s">
        <v>44</v>
      </c>
      <c r="I55" s="458"/>
      <c r="J55" s="448" t="s">
        <v>44</v>
      </c>
      <c r="K55" s="458"/>
      <c r="L55" s="448" t="s">
        <v>44</v>
      </c>
      <c r="M55" s="458"/>
    </row>
    <row r="56" spans="1:13" ht="17.45" customHeight="1">
      <c r="A56" s="462"/>
      <c r="B56" s="365"/>
      <c r="C56" s="366"/>
      <c r="D56" s="449"/>
      <c r="E56" s="459"/>
      <c r="F56" s="449"/>
      <c r="G56" s="459"/>
      <c r="H56" s="414"/>
      <c r="I56" s="415"/>
      <c r="J56" s="414"/>
      <c r="K56" s="415"/>
      <c r="L56" s="449" t="s">
        <v>45</v>
      </c>
      <c r="M56" s="459"/>
    </row>
    <row r="57" spans="1:13" ht="17.45" customHeight="1">
      <c r="A57" s="462"/>
      <c r="B57" s="465" t="s">
        <v>46</v>
      </c>
      <c r="C57" s="466"/>
      <c r="D57" s="460"/>
      <c r="E57" s="461"/>
      <c r="F57" s="460"/>
      <c r="G57" s="461"/>
      <c r="H57" s="460" t="s">
        <v>47</v>
      </c>
      <c r="I57" s="461"/>
      <c r="J57" s="460" t="s">
        <v>48</v>
      </c>
      <c r="K57" s="461"/>
      <c r="L57" s="460" t="s">
        <v>49</v>
      </c>
      <c r="M57" s="461"/>
    </row>
    <row r="58" spans="1:13" ht="17.45" customHeight="1">
      <c r="A58" s="443" t="s">
        <v>73</v>
      </c>
      <c r="B58" s="285"/>
      <c r="C58" s="286"/>
      <c r="D58" s="446">
        <v>28486</v>
      </c>
      <c r="E58" s="447"/>
      <c r="F58" s="285"/>
      <c r="G58" s="286"/>
      <c r="H58" s="448" t="s">
        <v>56</v>
      </c>
      <c r="I58" s="450">
        <v>2463</v>
      </c>
      <c r="J58" s="285"/>
      <c r="K58" s="286"/>
      <c r="L58" s="285"/>
      <c r="M58" s="286"/>
    </row>
    <row r="59" spans="1:13" ht="8.85" customHeight="1">
      <c r="A59" s="444"/>
      <c r="B59" s="452">
        <v>38440</v>
      </c>
      <c r="C59" s="453"/>
      <c r="D59" s="454" t="s">
        <v>69</v>
      </c>
      <c r="E59" s="455"/>
      <c r="F59" s="435">
        <v>645</v>
      </c>
      <c r="G59" s="436"/>
      <c r="H59" s="449"/>
      <c r="I59" s="451"/>
      <c r="J59" s="435">
        <v>119812</v>
      </c>
      <c r="K59" s="436"/>
      <c r="L59" s="435">
        <v>76803</v>
      </c>
      <c r="M59" s="436"/>
    </row>
    <row r="60" spans="1:13" ht="8.85" customHeight="1">
      <c r="A60" s="444"/>
      <c r="B60" s="452"/>
      <c r="C60" s="453"/>
      <c r="D60" s="454"/>
      <c r="E60" s="455"/>
      <c r="F60" s="435"/>
      <c r="G60" s="436"/>
      <c r="H60" s="435" t="s">
        <v>57</v>
      </c>
      <c r="I60" s="438">
        <v>1368</v>
      </c>
      <c r="J60" s="435"/>
      <c r="K60" s="436"/>
      <c r="L60" s="435"/>
      <c r="M60" s="436"/>
    </row>
    <row r="61" spans="1:13" ht="17.45" customHeight="1">
      <c r="A61" s="445"/>
      <c r="B61" s="287"/>
      <c r="C61" s="288"/>
      <c r="D61" s="440">
        <v>40999</v>
      </c>
      <c r="E61" s="441"/>
      <c r="F61" s="287"/>
      <c r="G61" s="288"/>
      <c r="H61" s="437"/>
      <c r="I61" s="439"/>
      <c r="J61" s="287"/>
      <c r="K61" s="288"/>
      <c r="L61" s="287"/>
      <c r="M61" s="288"/>
    </row>
    <row r="62" spans="1:13" ht="17.45" customHeight="1">
      <c r="A62" s="443" t="s">
        <v>60</v>
      </c>
      <c r="B62" s="285"/>
      <c r="C62" s="286"/>
      <c r="D62" s="285"/>
      <c r="E62" s="286"/>
      <c r="F62" s="285"/>
      <c r="G62" s="286"/>
      <c r="H62" s="448" t="s">
        <v>56</v>
      </c>
      <c r="I62" s="450">
        <v>2463</v>
      </c>
      <c r="J62" s="285"/>
      <c r="K62" s="286"/>
      <c r="L62" s="285"/>
      <c r="M62" s="286"/>
    </row>
    <row r="63" spans="1:13" ht="8.85" customHeight="1">
      <c r="A63" s="444"/>
      <c r="B63" s="452">
        <v>39161</v>
      </c>
      <c r="C63" s="453"/>
      <c r="D63" s="435" t="s">
        <v>62</v>
      </c>
      <c r="E63" s="436"/>
      <c r="F63" s="435">
        <v>649</v>
      </c>
      <c r="G63" s="436"/>
      <c r="H63" s="449"/>
      <c r="I63" s="451"/>
      <c r="J63" s="435" t="s">
        <v>62</v>
      </c>
      <c r="K63" s="436"/>
      <c r="L63" s="435" t="s">
        <v>62</v>
      </c>
      <c r="M63" s="436"/>
    </row>
    <row r="64" spans="1:13" ht="8.85" customHeight="1">
      <c r="A64" s="444"/>
      <c r="B64" s="452"/>
      <c r="C64" s="453"/>
      <c r="D64" s="435"/>
      <c r="E64" s="436"/>
      <c r="F64" s="435"/>
      <c r="G64" s="436"/>
      <c r="H64" s="435" t="s">
        <v>57</v>
      </c>
      <c r="I64" s="438">
        <v>1380</v>
      </c>
      <c r="J64" s="435"/>
      <c r="K64" s="436"/>
      <c r="L64" s="435"/>
      <c r="M64" s="436"/>
    </row>
    <row r="65" spans="1:13" ht="17.45" customHeight="1">
      <c r="A65" s="445"/>
      <c r="B65" s="287"/>
      <c r="C65" s="288"/>
      <c r="D65" s="287"/>
      <c r="E65" s="288"/>
      <c r="F65" s="287"/>
      <c r="G65" s="288"/>
      <c r="H65" s="437"/>
      <c r="I65" s="439"/>
      <c r="J65" s="287"/>
      <c r="K65" s="288"/>
      <c r="L65" s="287"/>
      <c r="M65" s="288"/>
    </row>
    <row r="66" spans="1:13" ht="17.45" customHeight="1">
      <c r="A66" s="443" t="s">
        <v>74</v>
      </c>
      <c r="B66" s="285"/>
      <c r="C66" s="286"/>
      <c r="D66" s="446">
        <v>28486</v>
      </c>
      <c r="E66" s="447"/>
      <c r="F66" s="285"/>
      <c r="G66" s="286"/>
      <c r="H66" s="448" t="s">
        <v>56</v>
      </c>
      <c r="I66" s="450">
        <v>2676</v>
      </c>
      <c r="J66" s="285"/>
      <c r="K66" s="286"/>
      <c r="L66" s="285"/>
      <c r="M66" s="286"/>
    </row>
    <row r="67" spans="1:13" ht="8.85" customHeight="1">
      <c r="A67" s="444"/>
      <c r="B67" s="452">
        <v>40939</v>
      </c>
      <c r="C67" s="453"/>
      <c r="D67" s="454" t="s">
        <v>75</v>
      </c>
      <c r="E67" s="455"/>
      <c r="F67" s="435">
        <v>679</v>
      </c>
      <c r="G67" s="436"/>
      <c r="H67" s="449"/>
      <c r="I67" s="451"/>
      <c r="J67" s="435">
        <v>132728</v>
      </c>
      <c r="K67" s="436"/>
      <c r="L67" s="435">
        <v>75312</v>
      </c>
      <c r="M67" s="436"/>
    </row>
    <row r="68" spans="1:13" ht="8.85" customHeight="1">
      <c r="A68" s="444"/>
      <c r="B68" s="452"/>
      <c r="C68" s="453"/>
      <c r="D68" s="454"/>
      <c r="E68" s="455"/>
      <c r="F68" s="435"/>
      <c r="G68" s="436"/>
      <c r="H68" s="435" t="s">
        <v>57</v>
      </c>
      <c r="I68" s="438">
        <v>1378</v>
      </c>
      <c r="J68" s="435"/>
      <c r="K68" s="436"/>
      <c r="L68" s="435"/>
      <c r="M68" s="436"/>
    </row>
    <row r="69" spans="1:13" ht="17.45" customHeight="1">
      <c r="A69" s="445"/>
      <c r="B69" s="287"/>
      <c r="C69" s="288"/>
      <c r="D69" s="440">
        <v>43190</v>
      </c>
      <c r="E69" s="441"/>
      <c r="F69" s="287"/>
      <c r="G69" s="288"/>
      <c r="H69" s="437"/>
      <c r="I69" s="439"/>
      <c r="J69" s="287"/>
      <c r="K69" s="288"/>
      <c r="L69" s="287"/>
      <c r="M69" s="288"/>
    </row>
    <row r="70" spans="1:13" ht="17.45" customHeight="1">
      <c r="A70" s="443" t="s">
        <v>73</v>
      </c>
      <c r="B70" s="285"/>
      <c r="C70" s="286"/>
      <c r="D70" s="446">
        <v>28486</v>
      </c>
      <c r="E70" s="447"/>
      <c r="F70" s="285"/>
      <c r="G70" s="286"/>
      <c r="H70" s="448" t="s">
        <v>56</v>
      </c>
      <c r="I70" s="450">
        <v>2842</v>
      </c>
      <c r="J70" s="285"/>
      <c r="K70" s="286"/>
      <c r="L70" s="285"/>
      <c r="M70" s="286"/>
    </row>
    <row r="71" spans="1:13" ht="8.85" customHeight="1">
      <c r="A71" s="444"/>
      <c r="B71" s="452">
        <v>43140</v>
      </c>
      <c r="C71" s="453"/>
      <c r="D71" s="454" t="s">
        <v>69</v>
      </c>
      <c r="E71" s="455"/>
      <c r="F71" s="435">
        <v>673</v>
      </c>
      <c r="G71" s="436"/>
      <c r="H71" s="449"/>
      <c r="I71" s="451"/>
      <c r="J71" s="435">
        <v>109649</v>
      </c>
      <c r="K71" s="436"/>
      <c r="L71" s="435">
        <v>60215</v>
      </c>
      <c r="M71" s="436"/>
    </row>
    <row r="72" spans="1:13" ht="8.85" customHeight="1">
      <c r="A72" s="444"/>
      <c r="B72" s="452"/>
      <c r="C72" s="453"/>
      <c r="D72" s="454"/>
      <c r="E72" s="455"/>
      <c r="F72" s="435"/>
      <c r="G72" s="436"/>
      <c r="H72" s="435" t="s">
        <v>57</v>
      </c>
      <c r="I72" s="438">
        <v>1388</v>
      </c>
      <c r="J72" s="435"/>
      <c r="K72" s="436"/>
      <c r="L72" s="435"/>
      <c r="M72" s="436"/>
    </row>
    <row r="73" spans="1:13" ht="17.45" customHeight="1">
      <c r="A73" s="445"/>
      <c r="B73" s="287"/>
      <c r="C73" s="288"/>
      <c r="D73" s="440">
        <v>45016</v>
      </c>
      <c r="E73" s="441"/>
      <c r="F73" s="287"/>
      <c r="G73" s="288"/>
      <c r="H73" s="437"/>
      <c r="I73" s="439"/>
      <c r="J73" s="287"/>
      <c r="K73" s="288"/>
      <c r="L73" s="287"/>
      <c r="M73" s="288"/>
    </row>
    <row r="74" spans="1:13" ht="17.45" customHeight="1">
      <c r="A74" s="443" t="s">
        <v>73</v>
      </c>
      <c r="B74" s="285"/>
      <c r="C74" s="286"/>
      <c r="D74" s="446">
        <v>28486</v>
      </c>
      <c r="E74" s="447"/>
      <c r="F74" s="285"/>
      <c r="G74" s="286"/>
      <c r="H74" s="448" t="s">
        <v>56</v>
      </c>
      <c r="I74" s="450">
        <v>2908</v>
      </c>
      <c r="J74" s="285"/>
      <c r="K74" s="286"/>
      <c r="L74" s="285"/>
      <c r="M74" s="286"/>
    </row>
    <row r="75" spans="1:13" ht="8.85" customHeight="1">
      <c r="A75" s="444"/>
      <c r="B75" s="456">
        <v>44649</v>
      </c>
      <c r="C75" s="457"/>
      <c r="D75" s="454" t="s">
        <v>934</v>
      </c>
      <c r="E75" s="455"/>
      <c r="F75" s="475">
        <v>1139</v>
      </c>
      <c r="G75" s="476"/>
      <c r="H75" s="449"/>
      <c r="I75" s="451"/>
      <c r="J75" s="475">
        <v>109280</v>
      </c>
      <c r="K75" s="476"/>
      <c r="L75" s="475">
        <v>59311</v>
      </c>
      <c r="M75" s="476"/>
    </row>
    <row r="76" spans="1:13" ht="8.85" customHeight="1">
      <c r="A76" s="444"/>
      <c r="B76" s="456"/>
      <c r="C76" s="457"/>
      <c r="D76" s="454"/>
      <c r="E76" s="455"/>
      <c r="F76" s="475"/>
      <c r="G76" s="476"/>
      <c r="H76" s="475" t="s">
        <v>57</v>
      </c>
      <c r="I76" s="478">
        <v>1495</v>
      </c>
      <c r="J76" s="475"/>
      <c r="K76" s="476"/>
      <c r="L76" s="475"/>
      <c r="M76" s="476"/>
    </row>
    <row r="77" spans="1:13" ht="17.45" customHeight="1">
      <c r="A77" s="445"/>
      <c r="B77" s="287"/>
      <c r="C77" s="288"/>
      <c r="D77" s="440">
        <v>46112</v>
      </c>
      <c r="E77" s="441"/>
      <c r="F77" s="287"/>
      <c r="G77" s="288"/>
      <c r="H77" s="477"/>
      <c r="I77" s="479"/>
      <c r="J77" s="287"/>
      <c r="K77" s="288"/>
      <c r="L77" s="287"/>
      <c r="M77" s="288"/>
    </row>
    <row r="78" spans="1:13" ht="17.45" customHeight="1">
      <c r="A78" s="443" t="s">
        <v>1024</v>
      </c>
      <c r="B78" s="285"/>
      <c r="C78" s="286"/>
      <c r="D78" s="446"/>
      <c r="E78" s="447"/>
      <c r="F78" s="285"/>
      <c r="G78" s="286"/>
      <c r="H78" s="182"/>
      <c r="I78" s="421"/>
      <c r="J78" s="285"/>
      <c r="K78" s="286"/>
      <c r="L78" s="285"/>
      <c r="M78" s="286"/>
    </row>
    <row r="79" spans="1:13" ht="8.85" customHeight="1">
      <c r="A79" s="444"/>
      <c r="B79" s="456">
        <v>45282</v>
      </c>
      <c r="C79" s="457"/>
      <c r="D79" s="449" t="s">
        <v>1025</v>
      </c>
      <c r="E79" s="459"/>
      <c r="F79" s="475">
        <v>1134</v>
      </c>
      <c r="G79" s="476"/>
      <c r="H79" s="449" t="s">
        <v>1025</v>
      </c>
      <c r="I79" s="459"/>
      <c r="J79" s="475" t="s">
        <v>1025</v>
      </c>
      <c r="K79" s="476"/>
      <c r="L79" s="475" t="s">
        <v>62</v>
      </c>
      <c r="M79" s="476"/>
    </row>
    <row r="80" spans="1:13" ht="8.85" customHeight="1">
      <c r="A80" s="444"/>
      <c r="B80" s="456"/>
      <c r="C80" s="457"/>
      <c r="D80" s="449"/>
      <c r="E80" s="459"/>
      <c r="F80" s="475"/>
      <c r="G80" s="476"/>
      <c r="H80" s="449"/>
      <c r="I80" s="459"/>
      <c r="J80" s="475"/>
      <c r="K80" s="476"/>
      <c r="L80" s="475"/>
      <c r="M80" s="476"/>
    </row>
    <row r="81" spans="1:13" ht="17.45" customHeight="1">
      <c r="A81" s="445"/>
      <c r="B81" s="287"/>
      <c r="C81" s="288"/>
      <c r="D81" s="440"/>
      <c r="E81" s="441"/>
      <c r="F81" s="287"/>
      <c r="G81" s="288"/>
      <c r="H81" s="422"/>
      <c r="I81" s="423"/>
      <c r="J81" s="287"/>
      <c r="K81" s="288"/>
      <c r="L81" s="287"/>
      <c r="M81" s="288"/>
    </row>
    <row r="82" spans="1:13">
      <c r="A82" s="442" t="s">
        <v>76</v>
      </c>
      <c r="B82" s="442"/>
      <c r="C82" s="442"/>
      <c r="D82" s="442"/>
      <c r="E82" s="442"/>
      <c r="F82" s="442"/>
      <c r="G82" s="442"/>
      <c r="H82" s="442"/>
      <c r="I82" s="442"/>
      <c r="J82" s="442"/>
      <c r="K82" s="442"/>
      <c r="L82" s="442"/>
      <c r="M82" s="442"/>
    </row>
    <row r="83" spans="1:13">
      <c r="A83" s="1" t="s">
        <v>77</v>
      </c>
    </row>
    <row r="84" spans="1:13">
      <c r="A84" s="1" t="s">
        <v>78</v>
      </c>
    </row>
  </sheetData>
  <mergeCells count="217">
    <mergeCell ref="A78:A81"/>
    <mergeCell ref="D78:E78"/>
    <mergeCell ref="B79:C80"/>
    <mergeCell ref="D79:E80"/>
    <mergeCell ref="F79:G80"/>
    <mergeCell ref="J79:K80"/>
    <mergeCell ref="L79:M80"/>
    <mergeCell ref="D81:E81"/>
    <mergeCell ref="H79:I80"/>
    <mergeCell ref="D75:E76"/>
    <mergeCell ref="F75:G76"/>
    <mergeCell ref="J75:K76"/>
    <mergeCell ref="L75:M76"/>
    <mergeCell ref="H76:H77"/>
    <mergeCell ref="I76:I77"/>
    <mergeCell ref="D77:E77"/>
    <mergeCell ref="J5:K5"/>
    <mergeCell ref="L5:M5"/>
    <mergeCell ref="L6:M6"/>
    <mergeCell ref="J12:K13"/>
    <mergeCell ref="L12:M13"/>
    <mergeCell ref="J9:K9"/>
    <mergeCell ref="L9:M9"/>
    <mergeCell ref="J16:K17"/>
    <mergeCell ref="L16:M17"/>
    <mergeCell ref="D18:E18"/>
    <mergeCell ref="L20:M21"/>
    <mergeCell ref="L32:M33"/>
    <mergeCell ref="H33:H34"/>
    <mergeCell ref="I33:I34"/>
    <mergeCell ref="D34:E34"/>
    <mergeCell ref="J34:K34"/>
    <mergeCell ref="L34:M34"/>
    <mergeCell ref="B7:C7"/>
    <mergeCell ref="H7:I7"/>
    <mergeCell ref="J7:K7"/>
    <mergeCell ref="L7:M7"/>
    <mergeCell ref="A2:D2"/>
    <mergeCell ref="A5:A7"/>
    <mergeCell ref="B5:C5"/>
    <mergeCell ref="D5:E7"/>
    <mergeCell ref="F5:G7"/>
    <mergeCell ref="H5:I5"/>
    <mergeCell ref="A11:A14"/>
    <mergeCell ref="D11:E11"/>
    <mergeCell ref="H11:H12"/>
    <mergeCell ref="I11:I12"/>
    <mergeCell ref="B12:C13"/>
    <mergeCell ref="D12:E13"/>
    <mergeCell ref="A8:A10"/>
    <mergeCell ref="B8:C8"/>
    <mergeCell ref="D8:E8"/>
    <mergeCell ref="B9:C9"/>
    <mergeCell ref="D9:E9"/>
    <mergeCell ref="F9:G9"/>
    <mergeCell ref="F12:G13"/>
    <mergeCell ref="H13:H14"/>
    <mergeCell ref="I13:I14"/>
    <mergeCell ref="D14:E14"/>
    <mergeCell ref="B10:C10"/>
    <mergeCell ref="D10:E10"/>
    <mergeCell ref="A19:A22"/>
    <mergeCell ref="D19:E19"/>
    <mergeCell ref="B20:C21"/>
    <mergeCell ref="D20:E21"/>
    <mergeCell ref="F20:G21"/>
    <mergeCell ref="H20:I21"/>
    <mergeCell ref="J20:K21"/>
    <mergeCell ref="A15:A18"/>
    <mergeCell ref="D15:E15"/>
    <mergeCell ref="B16:C17"/>
    <mergeCell ref="D16:E17"/>
    <mergeCell ref="F16:G17"/>
    <mergeCell ref="H16:I17"/>
    <mergeCell ref="D22:E22"/>
    <mergeCell ref="A23:A26"/>
    <mergeCell ref="H23:H24"/>
    <mergeCell ref="I23:I24"/>
    <mergeCell ref="B24:C25"/>
    <mergeCell ref="D24:E25"/>
    <mergeCell ref="F24:G25"/>
    <mergeCell ref="J24:K25"/>
    <mergeCell ref="L24:M25"/>
    <mergeCell ref="A31:A34"/>
    <mergeCell ref="D31:E31"/>
    <mergeCell ref="H31:H32"/>
    <mergeCell ref="I31:I32"/>
    <mergeCell ref="B32:C33"/>
    <mergeCell ref="D32:E33"/>
    <mergeCell ref="H25:H26"/>
    <mergeCell ref="I25:I26"/>
    <mergeCell ref="A27:A30"/>
    <mergeCell ref="H27:H28"/>
    <mergeCell ref="I27:I28"/>
    <mergeCell ref="B28:C29"/>
    <mergeCell ref="D28:E29"/>
    <mergeCell ref="F28:G29"/>
    <mergeCell ref="F32:G33"/>
    <mergeCell ref="J32:K33"/>
    <mergeCell ref="J28:K29"/>
    <mergeCell ref="L28:M29"/>
    <mergeCell ref="H29:H30"/>
    <mergeCell ref="I29:I30"/>
    <mergeCell ref="A39:A42"/>
    <mergeCell ref="D39:E39"/>
    <mergeCell ref="H39:H40"/>
    <mergeCell ref="I39:I40"/>
    <mergeCell ref="B40:C41"/>
    <mergeCell ref="A35:A38"/>
    <mergeCell ref="D35:E35"/>
    <mergeCell ref="H35:H36"/>
    <mergeCell ref="I35:I36"/>
    <mergeCell ref="B36:C37"/>
    <mergeCell ref="D36:E37"/>
    <mergeCell ref="F36:G37"/>
    <mergeCell ref="D40:E41"/>
    <mergeCell ref="F40:G41"/>
    <mergeCell ref="J40:K41"/>
    <mergeCell ref="L40:M41"/>
    <mergeCell ref="H41:H42"/>
    <mergeCell ref="I41:I42"/>
    <mergeCell ref="D42:E42"/>
    <mergeCell ref="J36:K37"/>
    <mergeCell ref="L36:M37"/>
    <mergeCell ref="H37:H38"/>
    <mergeCell ref="I37:I38"/>
    <mergeCell ref="D38:E38"/>
    <mergeCell ref="L44:M45"/>
    <mergeCell ref="A47:A50"/>
    <mergeCell ref="D47:E47"/>
    <mergeCell ref="H47:H48"/>
    <mergeCell ref="I47:I48"/>
    <mergeCell ref="B48:C49"/>
    <mergeCell ref="D48:E49"/>
    <mergeCell ref="F48:G49"/>
    <mergeCell ref="J48:K49"/>
    <mergeCell ref="L48:M49"/>
    <mergeCell ref="A43:A46"/>
    <mergeCell ref="B44:C45"/>
    <mergeCell ref="D44:E45"/>
    <mergeCell ref="F44:G45"/>
    <mergeCell ref="H44:I45"/>
    <mergeCell ref="J44:K45"/>
    <mergeCell ref="A62:A65"/>
    <mergeCell ref="H62:H63"/>
    <mergeCell ref="I62:I63"/>
    <mergeCell ref="B63:C64"/>
    <mergeCell ref="D63:E64"/>
    <mergeCell ref="H49:H50"/>
    <mergeCell ref="I49:I50"/>
    <mergeCell ref="D50:E50"/>
    <mergeCell ref="A51:A54"/>
    <mergeCell ref="B52:C53"/>
    <mergeCell ref="D52:E53"/>
    <mergeCell ref="F52:G53"/>
    <mergeCell ref="H52:I53"/>
    <mergeCell ref="A55:A57"/>
    <mergeCell ref="B55:C55"/>
    <mergeCell ref="D55:E57"/>
    <mergeCell ref="F55:G57"/>
    <mergeCell ref="H55:I55"/>
    <mergeCell ref="B57:C57"/>
    <mergeCell ref="H57:I57"/>
    <mergeCell ref="J52:K53"/>
    <mergeCell ref="L52:M53"/>
    <mergeCell ref="A58:A61"/>
    <mergeCell ref="D58:E58"/>
    <mergeCell ref="H58:H59"/>
    <mergeCell ref="I58:I59"/>
    <mergeCell ref="B59:C60"/>
    <mergeCell ref="D59:E60"/>
    <mergeCell ref="F59:G60"/>
    <mergeCell ref="J59:K60"/>
    <mergeCell ref="L59:M60"/>
    <mergeCell ref="H60:H61"/>
    <mergeCell ref="I60:I61"/>
    <mergeCell ref="D61:E61"/>
    <mergeCell ref="J55:K55"/>
    <mergeCell ref="L55:M55"/>
    <mergeCell ref="L56:M56"/>
    <mergeCell ref="J57:K57"/>
    <mergeCell ref="L57:M57"/>
    <mergeCell ref="A82:M82"/>
    <mergeCell ref="A70:A73"/>
    <mergeCell ref="D70:E70"/>
    <mergeCell ref="H70:H71"/>
    <mergeCell ref="I70:I71"/>
    <mergeCell ref="B71:C72"/>
    <mergeCell ref="D71:E72"/>
    <mergeCell ref="F71:G72"/>
    <mergeCell ref="A66:A69"/>
    <mergeCell ref="D66:E66"/>
    <mergeCell ref="H66:H67"/>
    <mergeCell ref="I66:I67"/>
    <mergeCell ref="B67:C68"/>
    <mergeCell ref="D67:E68"/>
    <mergeCell ref="F67:G68"/>
    <mergeCell ref="J67:K68"/>
    <mergeCell ref="H68:H69"/>
    <mergeCell ref="I68:I69"/>
    <mergeCell ref="D69:E69"/>
    <mergeCell ref="A74:A77"/>
    <mergeCell ref="D74:E74"/>
    <mergeCell ref="H74:H75"/>
    <mergeCell ref="I74:I75"/>
    <mergeCell ref="B75:C76"/>
    <mergeCell ref="L67:M68"/>
    <mergeCell ref="F63:G64"/>
    <mergeCell ref="H64:H65"/>
    <mergeCell ref="I64:I65"/>
    <mergeCell ref="J71:K72"/>
    <mergeCell ref="L71:M72"/>
    <mergeCell ref="H72:H73"/>
    <mergeCell ref="I72:I73"/>
    <mergeCell ref="D73:E73"/>
    <mergeCell ref="J63:K64"/>
    <mergeCell ref="L63:M64"/>
  </mergeCells>
  <phoneticPr fontId="1"/>
  <pageMargins left="0.70866141732283472" right="0.70866141732283472" top="0.74803149606299213" bottom="0.74803149606299213" header="0.31496062992125984" footer="0.31496062992125984"/>
  <pageSetup paperSize="9" scale="92" firstPageNumber="2" orientation="portrait" useFirstPageNumber="1" r:id="rId1"/>
  <headerFooter>
    <oddFooter>&amp;C&amp;P</oddFooter>
  </headerFooter>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6"/>
  <sheetViews>
    <sheetView view="pageBreakPreview" topLeftCell="A70" zoomScaleNormal="100" zoomScaleSheetLayoutView="100" workbookViewId="0">
      <selection activeCell="P82" sqref="P82"/>
    </sheetView>
  </sheetViews>
  <sheetFormatPr defaultRowHeight="14.25"/>
  <cols>
    <col min="1" max="1" width="5.125" style="379" customWidth="1"/>
    <col min="2" max="2" width="4.25" style="379" bestFit="1" customWidth="1"/>
    <col min="3" max="3" width="0.875" style="379" customWidth="1"/>
    <col min="4" max="4" width="4.25" style="379" bestFit="1" customWidth="1"/>
    <col min="5" max="5" width="0.875" style="379" customWidth="1"/>
    <col min="6" max="6" width="4.25" style="379" bestFit="1" customWidth="1"/>
    <col min="7" max="8" width="1.625" style="379" customWidth="1"/>
    <col min="9" max="14" width="9" style="379"/>
    <col min="15" max="15" width="25.25" style="379" customWidth="1"/>
    <col min="16" max="256" width="9" style="379"/>
    <col min="257" max="257" width="5.125" style="379" customWidth="1"/>
    <col min="258" max="258" width="4.25" style="379" bestFit="1" customWidth="1"/>
    <col min="259" max="259" width="0.875" style="379" customWidth="1"/>
    <col min="260" max="260" width="4.25" style="379" bestFit="1" customWidth="1"/>
    <col min="261" max="261" width="0.875" style="379" customWidth="1"/>
    <col min="262" max="262" width="4.25" style="379" bestFit="1" customWidth="1"/>
    <col min="263" max="264" width="1.625" style="379" customWidth="1"/>
    <col min="265" max="270" width="9" style="379"/>
    <col min="271" max="271" width="14" style="379" customWidth="1"/>
    <col min="272" max="512" width="9" style="379"/>
    <col min="513" max="513" width="5.125" style="379" customWidth="1"/>
    <col min="514" max="514" width="4.25" style="379" bestFit="1" customWidth="1"/>
    <col min="515" max="515" width="0.875" style="379" customWidth="1"/>
    <col min="516" max="516" width="4.25" style="379" bestFit="1" customWidth="1"/>
    <col min="517" max="517" width="0.875" style="379" customWidth="1"/>
    <col min="518" max="518" width="4.25" style="379" bestFit="1" customWidth="1"/>
    <col min="519" max="520" width="1.625" style="379" customWidth="1"/>
    <col min="521" max="526" width="9" style="379"/>
    <col min="527" max="527" width="14" style="379" customWidth="1"/>
    <col min="528" max="768" width="9" style="379"/>
    <col min="769" max="769" width="5.125" style="379" customWidth="1"/>
    <col min="770" max="770" width="4.25" style="379" bestFit="1" customWidth="1"/>
    <col min="771" max="771" width="0.875" style="379" customWidth="1"/>
    <col min="772" max="772" width="4.25" style="379" bestFit="1" customWidth="1"/>
    <col min="773" max="773" width="0.875" style="379" customWidth="1"/>
    <col min="774" max="774" width="4.25" style="379" bestFit="1" customWidth="1"/>
    <col min="775" max="776" width="1.625" style="379" customWidth="1"/>
    <col min="777" max="782" width="9" style="379"/>
    <col min="783" max="783" width="14" style="379" customWidth="1"/>
    <col min="784" max="1024" width="9" style="379"/>
    <col min="1025" max="1025" width="5.125" style="379" customWidth="1"/>
    <col min="1026" max="1026" width="4.25" style="379" bestFit="1" customWidth="1"/>
    <col min="1027" max="1027" width="0.875" style="379" customWidth="1"/>
    <col min="1028" max="1028" width="4.25" style="379" bestFit="1" customWidth="1"/>
    <col min="1029" max="1029" width="0.875" style="379" customWidth="1"/>
    <col min="1030" max="1030" width="4.25" style="379" bestFit="1" customWidth="1"/>
    <col min="1031" max="1032" width="1.625" style="379" customWidth="1"/>
    <col min="1033" max="1038" width="9" style="379"/>
    <col min="1039" max="1039" width="14" style="379" customWidth="1"/>
    <col min="1040" max="1280" width="9" style="379"/>
    <col min="1281" max="1281" width="5.125" style="379" customWidth="1"/>
    <col min="1282" max="1282" width="4.25" style="379" bestFit="1" customWidth="1"/>
    <col min="1283" max="1283" width="0.875" style="379" customWidth="1"/>
    <col min="1284" max="1284" width="4.25" style="379" bestFit="1" customWidth="1"/>
    <col min="1285" max="1285" width="0.875" style="379" customWidth="1"/>
    <col min="1286" max="1286" width="4.25" style="379" bestFit="1" customWidth="1"/>
    <col min="1287" max="1288" width="1.625" style="379" customWidth="1"/>
    <col min="1289" max="1294" width="9" style="379"/>
    <col min="1295" max="1295" width="14" style="379" customWidth="1"/>
    <col min="1296" max="1536" width="9" style="379"/>
    <col min="1537" max="1537" width="5.125" style="379" customWidth="1"/>
    <col min="1538" max="1538" width="4.25" style="379" bestFit="1" customWidth="1"/>
    <col min="1539" max="1539" width="0.875" style="379" customWidth="1"/>
    <col min="1540" max="1540" width="4.25" style="379" bestFit="1" customWidth="1"/>
    <col min="1541" max="1541" width="0.875" style="379" customWidth="1"/>
    <col min="1542" max="1542" width="4.25" style="379" bestFit="1" customWidth="1"/>
    <col min="1543" max="1544" width="1.625" style="379" customWidth="1"/>
    <col min="1545" max="1550" width="9" style="379"/>
    <col min="1551" max="1551" width="14" style="379" customWidth="1"/>
    <col min="1552" max="1792" width="9" style="379"/>
    <col min="1793" max="1793" width="5.125" style="379" customWidth="1"/>
    <col min="1794" max="1794" width="4.25" style="379" bestFit="1" customWidth="1"/>
    <col min="1795" max="1795" width="0.875" style="379" customWidth="1"/>
    <col min="1796" max="1796" width="4.25" style="379" bestFit="1" customWidth="1"/>
    <col min="1797" max="1797" width="0.875" style="379" customWidth="1"/>
    <col min="1798" max="1798" width="4.25" style="379" bestFit="1" customWidth="1"/>
    <col min="1799" max="1800" width="1.625" style="379" customWidth="1"/>
    <col min="1801" max="1806" width="9" style="379"/>
    <col min="1807" max="1807" width="14" style="379" customWidth="1"/>
    <col min="1808" max="2048" width="9" style="379"/>
    <col min="2049" max="2049" width="5.125" style="379" customWidth="1"/>
    <col min="2050" max="2050" width="4.25" style="379" bestFit="1" customWidth="1"/>
    <col min="2051" max="2051" width="0.875" style="379" customWidth="1"/>
    <col min="2052" max="2052" width="4.25" style="379" bestFit="1" customWidth="1"/>
    <col min="2053" max="2053" width="0.875" style="379" customWidth="1"/>
    <col min="2054" max="2054" width="4.25" style="379" bestFit="1" customWidth="1"/>
    <col min="2055" max="2056" width="1.625" style="379" customWidth="1"/>
    <col min="2057" max="2062" width="9" style="379"/>
    <col min="2063" max="2063" width="14" style="379" customWidth="1"/>
    <col min="2064" max="2304" width="9" style="379"/>
    <col min="2305" max="2305" width="5.125" style="379" customWidth="1"/>
    <col min="2306" max="2306" width="4.25" style="379" bestFit="1" customWidth="1"/>
    <col min="2307" max="2307" width="0.875" style="379" customWidth="1"/>
    <col min="2308" max="2308" width="4.25" style="379" bestFit="1" customWidth="1"/>
    <col min="2309" max="2309" width="0.875" style="379" customWidth="1"/>
    <col min="2310" max="2310" width="4.25" style="379" bestFit="1" customWidth="1"/>
    <col min="2311" max="2312" width="1.625" style="379" customWidth="1"/>
    <col min="2313" max="2318" width="9" style="379"/>
    <col min="2319" max="2319" width="14" style="379" customWidth="1"/>
    <col min="2320" max="2560" width="9" style="379"/>
    <col min="2561" max="2561" width="5.125" style="379" customWidth="1"/>
    <col min="2562" max="2562" width="4.25" style="379" bestFit="1" customWidth="1"/>
    <col min="2563" max="2563" width="0.875" style="379" customWidth="1"/>
    <col min="2564" max="2564" width="4.25" style="379" bestFit="1" customWidth="1"/>
    <col min="2565" max="2565" width="0.875" style="379" customWidth="1"/>
    <col min="2566" max="2566" width="4.25" style="379" bestFit="1" customWidth="1"/>
    <col min="2567" max="2568" width="1.625" style="379" customWidth="1"/>
    <col min="2569" max="2574" width="9" style="379"/>
    <col min="2575" max="2575" width="14" style="379" customWidth="1"/>
    <col min="2576" max="2816" width="9" style="379"/>
    <col min="2817" max="2817" width="5.125" style="379" customWidth="1"/>
    <col min="2818" max="2818" width="4.25" style="379" bestFit="1" customWidth="1"/>
    <col min="2819" max="2819" width="0.875" style="379" customWidth="1"/>
    <col min="2820" max="2820" width="4.25" style="379" bestFit="1" customWidth="1"/>
    <col min="2821" max="2821" width="0.875" style="379" customWidth="1"/>
    <col min="2822" max="2822" width="4.25" style="379" bestFit="1" customWidth="1"/>
    <col min="2823" max="2824" width="1.625" style="379" customWidth="1"/>
    <col min="2825" max="2830" width="9" style="379"/>
    <col min="2831" max="2831" width="14" style="379" customWidth="1"/>
    <col min="2832" max="3072" width="9" style="379"/>
    <col min="3073" max="3073" width="5.125" style="379" customWidth="1"/>
    <col min="3074" max="3074" width="4.25" style="379" bestFit="1" customWidth="1"/>
    <col min="3075" max="3075" width="0.875" style="379" customWidth="1"/>
    <col min="3076" max="3076" width="4.25" style="379" bestFit="1" customWidth="1"/>
    <col min="3077" max="3077" width="0.875" style="379" customWidth="1"/>
    <col min="3078" max="3078" width="4.25" style="379" bestFit="1" customWidth="1"/>
    <col min="3079" max="3080" width="1.625" style="379" customWidth="1"/>
    <col min="3081" max="3086" width="9" style="379"/>
    <col min="3087" max="3087" width="14" style="379" customWidth="1"/>
    <col min="3088" max="3328" width="9" style="379"/>
    <col min="3329" max="3329" width="5.125" style="379" customWidth="1"/>
    <col min="3330" max="3330" width="4.25" style="379" bestFit="1" customWidth="1"/>
    <col min="3331" max="3331" width="0.875" style="379" customWidth="1"/>
    <col min="3332" max="3332" width="4.25" style="379" bestFit="1" customWidth="1"/>
    <col min="3333" max="3333" width="0.875" style="379" customWidth="1"/>
    <col min="3334" max="3334" width="4.25" style="379" bestFit="1" customWidth="1"/>
    <col min="3335" max="3336" width="1.625" style="379" customWidth="1"/>
    <col min="3337" max="3342" width="9" style="379"/>
    <col min="3343" max="3343" width="14" style="379" customWidth="1"/>
    <col min="3344" max="3584" width="9" style="379"/>
    <col min="3585" max="3585" width="5.125" style="379" customWidth="1"/>
    <col min="3586" max="3586" width="4.25" style="379" bestFit="1" customWidth="1"/>
    <col min="3587" max="3587" width="0.875" style="379" customWidth="1"/>
    <col min="3588" max="3588" width="4.25" style="379" bestFit="1" customWidth="1"/>
    <col min="3589" max="3589" width="0.875" style="379" customWidth="1"/>
    <col min="3590" max="3590" width="4.25" style="379" bestFit="1" customWidth="1"/>
    <col min="3591" max="3592" width="1.625" style="379" customWidth="1"/>
    <col min="3593" max="3598" width="9" style="379"/>
    <col min="3599" max="3599" width="14" style="379" customWidth="1"/>
    <col min="3600" max="3840" width="9" style="379"/>
    <col min="3841" max="3841" width="5.125" style="379" customWidth="1"/>
    <col min="3842" max="3842" width="4.25" style="379" bestFit="1" customWidth="1"/>
    <col min="3843" max="3843" width="0.875" style="379" customWidth="1"/>
    <col min="3844" max="3844" width="4.25" style="379" bestFit="1" customWidth="1"/>
    <col min="3845" max="3845" width="0.875" style="379" customWidth="1"/>
    <col min="3846" max="3846" width="4.25" style="379" bestFit="1" customWidth="1"/>
    <col min="3847" max="3848" width="1.625" style="379" customWidth="1"/>
    <col min="3849" max="3854" width="9" style="379"/>
    <col min="3855" max="3855" width="14" style="379" customWidth="1"/>
    <col min="3856" max="4096" width="9" style="379"/>
    <col min="4097" max="4097" width="5.125" style="379" customWidth="1"/>
    <col min="4098" max="4098" width="4.25" style="379" bestFit="1" customWidth="1"/>
    <col min="4099" max="4099" width="0.875" style="379" customWidth="1"/>
    <col min="4100" max="4100" width="4.25" style="379" bestFit="1" customWidth="1"/>
    <col min="4101" max="4101" width="0.875" style="379" customWidth="1"/>
    <col min="4102" max="4102" width="4.25" style="379" bestFit="1" customWidth="1"/>
    <col min="4103" max="4104" width="1.625" style="379" customWidth="1"/>
    <col min="4105" max="4110" width="9" style="379"/>
    <col min="4111" max="4111" width="14" style="379" customWidth="1"/>
    <col min="4112" max="4352" width="9" style="379"/>
    <col min="4353" max="4353" width="5.125" style="379" customWidth="1"/>
    <col min="4354" max="4354" width="4.25" style="379" bestFit="1" customWidth="1"/>
    <col min="4355" max="4355" width="0.875" style="379" customWidth="1"/>
    <col min="4356" max="4356" width="4.25" style="379" bestFit="1" customWidth="1"/>
    <col min="4357" max="4357" width="0.875" style="379" customWidth="1"/>
    <col min="4358" max="4358" width="4.25" style="379" bestFit="1" customWidth="1"/>
    <col min="4359" max="4360" width="1.625" style="379" customWidth="1"/>
    <col min="4361" max="4366" width="9" style="379"/>
    <col min="4367" max="4367" width="14" style="379" customWidth="1"/>
    <col min="4368" max="4608" width="9" style="379"/>
    <col min="4609" max="4609" width="5.125" style="379" customWidth="1"/>
    <col min="4610" max="4610" width="4.25" style="379" bestFit="1" customWidth="1"/>
    <col min="4611" max="4611" width="0.875" style="379" customWidth="1"/>
    <col min="4612" max="4612" width="4.25" style="379" bestFit="1" customWidth="1"/>
    <col min="4613" max="4613" width="0.875" style="379" customWidth="1"/>
    <col min="4614" max="4614" width="4.25" style="379" bestFit="1" customWidth="1"/>
    <col min="4615" max="4616" width="1.625" style="379" customWidth="1"/>
    <col min="4617" max="4622" width="9" style="379"/>
    <col min="4623" max="4623" width="14" style="379" customWidth="1"/>
    <col min="4624" max="4864" width="9" style="379"/>
    <col min="4865" max="4865" width="5.125" style="379" customWidth="1"/>
    <col min="4866" max="4866" width="4.25" style="379" bestFit="1" customWidth="1"/>
    <col min="4867" max="4867" width="0.875" style="379" customWidth="1"/>
    <col min="4868" max="4868" width="4.25" style="379" bestFit="1" customWidth="1"/>
    <col min="4869" max="4869" width="0.875" style="379" customWidth="1"/>
    <col min="4870" max="4870" width="4.25" style="379" bestFit="1" customWidth="1"/>
    <col min="4871" max="4872" width="1.625" style="379" customWidth="1"/>
    <col min="4873" max="4878" width="9" style="379"/>
    <col min="4879" max="4879" width="14" style="379" customWidth="1"/>
    <col min="4880" max="5120" width="9" style="379"/>
    <col min="5121" max="5121" width="5.125" style="379" customWidth="1"/>
    <col min="5122" max="5122" width="4.25" style="379" bestFit="1" customWidth="1"/>
    <col min="5123" max="5123" width="0.875" style="379" customWidth="1"/>
    <col min="5124" max="5124" width="4.25" style="379" bestFit="1" customWidth="1"/>
    <col min="5125" max="5125" width="0.875" style="379" customWidth="1"/>
    <col min="5126" max="5126" width="4.25" style="379" bestFit="1" customWidth="1"/>
    <col min="5127" max="5128" width="1.625" style="379" customWidth="1"/>
    <col min="5129" max="5134" width="9" style="379"/>
    <col min="5135" max="5135" width="14" style="379" customWidth="1"/>
    <col min="5136" max="5376" width="9" style="379"/>
    <col min="5377" max="5377" width="5.125" style="379" customWidth="1"/>
    <col min="5378" max="5378" width="4.25" style="379" bestFit="1" customWidth="1"/>
    <col min="5379" max="5379" width="0.875" style="379" customWidth="1"/>
    <col min="5380" max="5380" width="4.25" style="379" bestFit="1" customWidth="1"/>
    <col min="5381" max="5381" width="0.875" style="379" customWidth="1"/>
    <col min="5382" max="5382" width="4.25" style="379" bestFit="1" customWidth="1"/>
    <col min="5383" max="5384" width="1.625" style="379" customWidth="1"/>
    <col min="5385" max="5390" width="9" style="379"/>
    <col min="5391" max="5391" width="14" style="379" customWidth="1"/>
    <col min="5392" max="5632" width="9" style="379"/>
    <col min="5633" max="5633" width="5.125" style="379" customWidth="1"/>
    <col min="5634" max="5634" width="4.25" style="379" bestFit="1" customWidth="1"/>
    <col min="5635" max="5635" width="0.875" style="379" customWidth="1"/>
    <col min="5636" max="5636" width="4.25" style="379" bestFit="1" customWidth="1"/>
    <col min="5637" max="5637" width="0.875" style="379" customWidth="1"/>
    <col min="5638" max="5638" width="4.25" style="379" bestFit="1" customWidth="1"/>
    <col min="5639" max="5640" width="1.625" style="379" customWidth="1"/>
    <col min="5641" max="5646" width="9" style="379"/>
    <col min="5647" max="5647" width="14" style="379" customWidth="1"/>
    <col min="5648" max="5888" width="9" style="379"/>
    <col min="5889" max="5889" width="5.125" style="379" customWidth="1"/>
    <col min="5890" max="5890" width="4.25" style="379" bestFit="1" customWidth="1"/>
    <col min="5891" max="5891" width="0.875" style="379" customWidth="1"/>
    <col min="5892" max="5892" width="4.25" style="379" bestFit="1" customWidth="1"/>
    <col min="5893" max="5893" width="0.875" style="379" customWidth="1"/>
    <col min="5894" max="5894" width="4.25" style="379" bestFit="1" customWidth="1"/>
    <col min="5895" max="5896" width="1.625" style="379" customWidth="1"/>
    <col min="5897" max="5902" width="9" style="379"/>
    <col min="5903" max="5903" width="14" style="379" customWidth="1"/>
    <col min="5904" max="6144" width="9" style="379"/>
    <col min="6145" max="6145" width="5.125" style="379" customWidth="1"/>
    <col min="6146" max="6146" width="4.25" style="379" bestFit="1" customWidth="1"/>
    <col min="6147" max="6147" width="0.875" style="379" customWidth="1"/>
    <col min="6148" max="6148" width="4.25" style="379" bestFit="1" customWidth="1"/>
    <col min="6149" max="6149" width="0.875" style="379" customWidth="1"/>
    <col min="6150" max="6150" width="4.25" style="379" bestFit="1" customWidth="1"/>
    <col min="6151" max="6152" width="1.625" style="379" customWidth="1"/>
    <col min="6153" max="6158" width="9" style="379"/>
    <col min="6159" max="6159" width="14" style="379" customWidth="1"/>
    <col min="6160" max="6400" width="9" style="379"/>
    <col min="6401" max="6401" width="5.125" style="379" customWidth="1"/>
    <col min="6402" max="6402" width="4.25" style="379" bestFit="1" customWidth="1"/>
    <col min="6403" max="6403" width="0.875" style="379" customWidth="1"/>
    <col min="6404" max="6404" width="4.25" style="379" bestFit="1" customWidth="1"/>
    <col min="6405" max="6405" width="0.875" style="379" customWidth="1"/>
    <col min="6406" max="6406" width="4.25" style="379" bestFit="1" customWidth="1"/>
    <col min="6407" max="6408" width="1.625" style="379" customWidth="1"/>
    <col min="6409" max="6414" width="9" style="379"/>
    <col min="6415" max="6415" width="14" style="379" customWidth="1"/>
    <col min="6416" max="6656" width="9" style="379"/>
    <col min="6657" max="6657" width="5.125" style="379" customWidth="1"/>
    <col min="6658" max="6658" width="4.25" style="379" bestFit="1" customWidth="1"/>
    <col min="6659" max="6659" width="0.875" style="379" customWidth="1"/>
    <col min="6660" max="6660" width="4.25" style="379" bestFit="1" customWidth="1"/>
    <col min="6661" max="6661" width="0.875" style="379" customWidth="1"/>
    <col min="6662" max="6662" width="4.25" style="379" bestFit="1" customWidth="1"/>
    <col min="6663" max="6664" width="1.625" style="379" customWidth="1"/>
    <col min="6665" max="6670" width="9" style="379"/>
    <col min="6671" max="6671" width="14" style="379" customWidth="1"/>
    <col min="6672" max="6912" width="9" style="379"/>
    <col min="6913" max="6913" width="5.125" style="379" customWidth="1"/>
    <col min="6914" max="6914" width="4.25" style="379" bestFit="1" customWidth="1"/>
    <col min="6915" max="6915" width="0.875" style="379" customWidth="1"/>
    <col min="6916" max="6916" width="4.25" style="379" bestFit="1" customWidth="1"/>
    <col min="6917" max="6917" width="0.875" style="379" customWidth="1"/>
    <col min="6918" max="6918" width="4.25" style="379" bestFit="1" customWidth="1"/>
    <col min="6919" max="6920" width="1.625" style="379" customWidth="1"/>
    <col min="6921" max="6926" width="9" style="379"/>
    <col min="6927" max="6927" width="14" style="379" customWidth="1"/>
    <col min="6928" max="7168" width="9" style="379"/>
    <col min="7169" max="7169" width="5.125" style="379" customWidth="1"/>
    <col min="7170" max="7170" width="4.25" style="379" bestFit="1" customWidth="1"/>
    <col min="7171" max="7171" width="0.875" style="379" customWidth="1"/>
    <col min="7172" max="7172" width="4.25" style="379" bestFit="1" customWidth="1"/>
    <col min="7173" max="7173" width="0.875" style="379" customWidth="1"/>
    <col min="7174" max="7174" width="4.25" style="379" bestFit="1" customWidth="1"/>
    <col min="7175" max="7176" width="1.625" style="379" customWidth="1"/>
    <col min="7177" max="7182" width="9" style="379"/>
    <col min="7183" max="7183" width="14" style="379" customWidth="1"/>
    <col min="7184" max="7424" width="9" style="379"/>
    <col min="7425" max="7425" width="5.125" style="379" customWidth="1"/>
    <col min="7426" max="7426" width="4.25" style="379" bestFit="1" customWidth="1"/>
    <col min="7427" max="7427" width="0.875" style="379" customWidth="1"/>
    <col min="7428" max="7428" width="4.25" style="379" bestFit="1" customWidth="1"/>
    <col min="7429" max="7429" width="0.875" style="379" customWidth="1"/>
    <col min="7430" max="7430" width="4.25" style="379" bestFit="1" customWidth="1"/>
    <col min="7431" max="7432" width="1.625" style="379" customWidth="1"/>
    <col min="7433" max="7438" width="9" style="379"/>
    <col min="7439" max="7439" width="14" style="379" customWidth="1"/>
    <col min="7440" max="7680" width="9" style="379"/>
    <col min="7681" max="7681" width="5.125" style="379" customWidth="1"/>
    <col min="7682" max="7682" width="4.25" style="379" bestFit="1" customWidth="1"/>
    <col min="7683" max="7683" width="0.875" style="379" customWidth="1"/>
    <col min="7684" max="7684" width="4.25" style="379" bestFit="1" customWidth="1"/>
    <col min="7685" max="7685" width="0.875" style="379" customWidth="1"/>
    <col min="7686" max="7686" width="4.25" style="379" bestFit="1" customWidth="1"/>
    <col min="7687" max="7688" width="1.625" style="379" customWidth="1"/>
    <col min="7689" max="7694" width="9" style="379"/>
    <col min="7695" max="7695" width="14" style="379" customWidth="1"/>
    <col min="7696" max="7936" width="9" style="379"/>
    <col min="7937" max="7937" width="5.125" style="379" customWidth="1"/>
    <col min="7938" max="7938" width="4.25" style="379" bestFit="1" customWidth="1"/>
    <col min="7939" max="7939" width="0.875" style="379" customWidth="1"/>
    <col min="7940" max="7940" width="4.25" style="379" bestFit="1" customWidth="1"/>
    <col min="7941" max="7941" width="0.875" style="379" customWidth="1"/>
    <col min="7942" max="7942" width="4.25" style="379" bestFit="1" customWidth="1"/>
    <col min="7943" max="7944" width="1.625" style="379" customWidth="1"/>
    <col min="7945" max="7950" width="9" style="379"/>
    <col min="7951" max="7951" width="14" style="379" customWidth="1"/>
    <col min="7952" max="8192" width="9" style="379"/>
    <col min="8193" max="8193" width="5.125" style="379" customWidth="1"/>
    <col min="8194" max="8194" width="4.25" style="379" bestFit="1" customWidth="1"/>
    <col min="8195" max="8195" width="0.875" style="379" customWidth="1"/>
    <col min="8196" max="8196" width="4.25" style="379" bestFit="1" customWidth="1"/>
    <col min="8197" max="8197" width="0.875" style="379" customWidth="1"/>
    <col min="8198" max="8198" width="4.25" style="379" bestFit="1" customWidth="1"/>
    <col min="8199" max="8200" width="1.625" style="379" customWidth="1"/>
    <col min="8201" max="8206" width="9" style="379"/>
    <col min="8207" max="8207" width="14" style="379" customWidth="1"/>
    <col min="8208" max="8448" width="9" style="379"/>
    <col min="8449" max="8449" width="5.125" style="379" customWidth="1"/>
    <col min="8450" max="8450" width="4.25" style="379" bestFit="1" customWidth="1"/>
    <col min="8451" max="8451" width="0.875" style="379" customWidth="1"/>
    <col min="8452" max="8452" width="4.25" style="379" bestFit="1" customWidth="1"/>
    <col min="8453" max="8453" width="0.875" style="379" customWidth="1"/>
    <col min="8454" max="8454" width="4.25" style="379" bestFit="1" customWidth="1"/>
    <col min="8455" max="8456" width="1.625" style="379" customWidth="1"/>
    <col min="8457" max="8462" width="9" style="379"/>
    <col min="8463" max="8463" width="14" style="379" customWidth="1"/>
    <col min="8464" max="8704" width="9" style="379"/>
    <col min="8705" max="8705" width="5.125" style="379" customWidth="1"/>
    <col min="8706" max="8706" width="4.25" style="379" bestFit="1" customWidth="1"/>
    <col min="8707" max="8707" width="0.875" style="379" customWidth="1"/>
    <col min="8708" max="8708" width="4.25" style="379" bestFit="1" customWidth="1"/>
    <col min="8709" max="8709" width="0.875" style="379" customWidth="1"/>
    <col min="8710" max="8710" width="4.25" style="379" bestFit="1" customWidth="1"/>
    <col min="8711" max="8712" width="1.625" style="379" customWidth="1"/>
    <col min="8713" max="8718" width="9" style="379"/>
    <col min="8719" max="8719" width="14" style="379" customWidth="1"/>
    <col min="8720" max="8960" width="9" style="379"/>
    <col min="8961" max="8961" width="5.125" style="379" customWidth="1"/>
    <col min="8962" max="8962" width="4.25" style="379" bestFit="1" customWidth="1"/>
    <col min="8963" max="8963" width="0.875" style="379" customWidth="1"/>
    <col min="8964" max="8964" width="4.25" style="379" bestFit="1" customWidth="1"/>
    <col min="8965" max="8965" width="0.875" style="379" customWidth="1"/>
    <col min="8966" max="8966" width="4.25" style="379" bestFit="1" customWidth="1"/>
    <col min="8967" max="8968" width="1.625" style="379" customWidth="1"/>
    <col min="8969" max="8974" width="9" style="379"/>
    <col min="8975" max="8975" width="14" style="379" customWidth="1"/>
    <col min="8976" max="9216" width="9" style="379"/>
    <col min="9217" max="9217" width="5.125" style="379" customWidth="1"/>
    <col min="9218" max="9218" width="4.25" style="379" bestFit="1" customWidth="1"/>
    <col min="9219" max="9219" width="0.875" style="379" customWidth="1"/>
    <col min="9220" max="9220" width="4.25" style="379" bestFit="1" customWidth="1"/>
    <col min="9221" max="9221" width="0.875" style="379" customWidth="1"/>
    <col min="9222" max="9222" width="4.25" style="379" bestFit="1" customWidth="1"/>
    <col min="9223" max="9224" width="1.625" style="379" customWidth="1"/>
    <col min="9225" max="9230" width="9" style="379"/>
    <col min="9231" max="9231" width="14" style="379" customWidth="1"/>
    <col min="9232" max="9472" width="9" style="379"/>
    <col min="9473" max="9473" width="5.125" style="379" customWidth="1"/>
    <col min="9474" max="9474" width="4.25" style="379" bestFit="1" customWidth="1"/>
    <col min="9475" max="9475" width="0.875" style="379" customWidth="1"/>
    <col min="9476" max="9476" width="4.25" style="379" bestFit="1" customWidth="1"/>
    <col min="9477" max="9477" width="0.875" style="379" customWidth="1"/>
    <col min="9478" max="9478" width="4.25" style="379" bestFit="1" customWidth="1"/>
    <col min="9479" max="9480" width="1.625" style="379" customWidth="1"/>
    <col min="9481" max="9486" width="9" style="379"/>
    <col min="9487" max="9487" width="14" style="379" customWidth="1"/>
    <col min="9488" max="9728" width="9" style="379"/>
    <col min="9729" max="9729" width="5.125" style="379" customWidth="1"/>
    <col min="9730" max="9730" width="4.25" style="379" bestFit="1" customWidth="1"/>
    <col min="9731" max="9731" width="0.875" style="379" customWidth="1"/>
    <col min="9732" max="9732" width="4.25" style="379" bestFit="1" customWidth="1"/>
    <col min="9733" max="9733" width="0.875" style="379" customWidth="1"/>
    <col min="9734" max="9734" width="4.25" style="379" bestFit="1" customWidth="1"/>
    <col min="9735" max="9736" width="1.625" style="379" customWidth="1"/>
    <col min="9737" max="9742" width="9" style="379"/>
    <col min="9743" max="9743" width="14" style="379" customWidth="1"/>
    <col min="9744" max="9984" width="9" style="379"/>
    <col min="9985" max="9985" width="5.125" style="379" customWidth="1"/>
    <col min="9986" max="9986" width="4.25" style="379" bestFit="1" customWidth="1"/>
    <col min="9987" max="9987" width="0.875" style="379" customWidth="1"/>
    <col min="9988" max="9988" width="4.25" style="379" bestFit="1" customWidth="1"/>
    <col min="9989" max="9989" width="0.875" style="379" customWidth="1"/>
    <col min="9990" max="9990" width="4.25" style="379" bestFit="1" customWidth="1"/>
    <col min="9991" max="9992" width="1.625" style="379" customWidth="1"/>
    <col min="9993" max="9998" width="9" style="379"/>
    <col min="9999" max="9999" width="14" style="379" customWidth="1"/>
    <col min="10000" max="10240" width="9" style="379"/>
    <col min="10241" max="10241" width="5.125" style="379" customWidth="1"/>
    <col min="10242" max="10242" width="4.25" style="379" bestFit="1" customWidth="1"/>
    <col min="10243" max="10243" width="0.875" style="379" customWidth="1"/>
    <col min="10244" max="10244" width="4.25" style="379" bestFit="1" customWidth="1"/>
    <col min="10245" max="10245" width="0.875" style="379" customWidth="1"/>
    <col min="10246" max="10246" width="4.25" style="379" bestFit="1" customWidth="1"/>
    <col min="10247" max="10248" width="1.625" style="379" customWidth="1"/>
    <col min="10249" max="10254" width="9" style="379"/>
    <col min="10255" max="10255" width="14" style="379" customWidth="1"/>
    <col min="10256" max="10496" width="9" style="379"/>
    <col min="10497" max="10497" width="5.125" style="379" customWidth="1"/>
    <col min="10498" max="10498" width="4.25" style="379" bestFit="1" customWidth="1"/>
    <col min="10499" max="10499" width="0.875" style="379" customWidth="1"/>
    <col min="10500" max="10500" width="4.25" style="379" bestFit="1" customWidth="1"/>
    <col min="10501" max="10501" width="0.875" style="379" customWidth="1"/>
    <col min="10502" max="10502" width="4.25" style="379" bestFit="1" customWidth="1"/>
    <col min="10503" max="10504" width="1.625" style="379" customWidth="1"/>
    <col min="10505" max="10510" width="9" style="379"/>
    <col min="10511" max="10511" width="14" style="379" customWidth="1"/>
    <col min="10512" max="10752" width="9" style="379"/>
    <col min="10753" max="10753" width="5.125" style="379" customWidth="1"/>
    <col min="10754" max="10754" width="4.25" style="379" bestFit="1" customWidth="1"/>
    <col min="10755" max="10755" width="0.875" style="379" customWidth="1"/>
    <col min="10756" max="10756" width="4.25" style="379" bestFit="1" customWidth="1"/>
    <col min="10757" max="10757" width="0.875" style="379" customWidth="1"/>
    <col min="10758" max="10758" width="4.25" style="379" bestFit="1" customWidth="1"/>
    <col min="10759" max="10760" width="1.625" style="379" customWidth="1"/>
    <col min="10761" max="10766" width="9" style="379"/>
    <col min="10767" max="10767" width="14" style="379" customWidth="1"/>
    <col min="10768" max="11008" width="9" style="379"/>
    <col min="11009" max="11009" width="5.125" style="379" customWidth="1"/>
    <col min="11010" max="11010" width="4.25" style="379" bestFit="1" customWidth="1"/>
    <col min="11011" max="11011" width="0.875" style="379" customWidth="1"/>
    <col min="11012" max="11012" width="4.25" style="379" bestFit="1" customWidth="1"/>
    <col min="11013" max="11013" width="0.875" style="379" customWidth="1"/>
    <col min="11014" max="11014" width="4.25" style="379" bestFit="1" customWidth="1"/>
    <col min="11015" max="11016" width="1.625" style="379" customWidth="1"/>
    <col min="11017" max="11022" width="9" style="379"/>
    <col min="11023" max="11023" width="14" style="379" customWidth="1"/>
    <col min="11024" max="11264" width="9" style="379"/>
    <col min="11265" max="11265" width="5.125" style="379" customWidth="1"/>
    <col min="11266" max="11266" width="4.25" style="379" bestFit="1" customWidth="1"/>
    <col min="11267" max="11267" width="0.875" style="379" customWidth="1"/>
    <col min="11268" max="11268" width="4.25" style="379" bestFit="1" customWidth="1"/>
    <col min="11269" max="11269" width="0.875" style="379" customWidth="1"/>
    <col min="11270" max="11270" width="4.25" style="379" bestFit="1" customWidth="1"/>
    <col min="11271" max="11272" width="1.625" style="379" customWidth="1"/>
    <col min="11273" max="11278" width="9" style="379"/>
    <col min="11279" max="11279" width="14" style="379" customWidth="1"/>
    <col min="11280" max="11520" width="9" style="379"/>
    <col min="11521" max="11521" width="5.125" style="379" customWidth="1"/>
    <col min="11522" max="11522" width="4.25" style="379" bestFit="1" customWidth="1"/>
    <col min="11523" max="11523" width="0.875" style="379" customWidth="1"/>
    <col min="11524" max="11524" width="4.25" style="379" bestFit="1" customWidth="1"/>
    <col min="11525" max="11525" width="0.875" style="379" customWidth="1"/>
    <col min="11526" max="11526" width="4.25" style="379" bestFit="1" customWidth="1"/>
    <col min="11527" max="11528" width="1.625" style="379" customWidth="1"/>
    <col min="11529" max="11534" width="9" style="379"/>
    <col min="11535" max="11535" width="14" style="379" customWidth="1"/>
    <col min="11536" max="11776" width="9" style="379"/>
    <col min="11777" max="11777" width="5.125" style="379" customWidth="1"/>
    <col min="11778" max="11778" width="4.25" style="379" bestFit="1" customWidth="1"/>
    <col min="11779" max="11779" width="0.875" style="379" customWidth="1"/>
    <col min="11780" max="11780" width="4.25" style="379" bestFit="1" customWidth="1"/>
    <col min="11781" max="11781" width="0.875" style="379" customWidth="1"/>
    <col min="11782" max="11782" width="4.25" style="379" bestFit="1" customWidth="1"/>
    <col min="11783" max="11784" width="1.625" style="379" customWidth="1"/>
    <col min="11785" max="11790" width="9" style="379"/>
    <col min="11791" max="11791" width="14" style="379" customWidth="1"/>
    <col min="11792" max="12032" width="9" style="379"/>
    <col min="12033" max="12033" width="5.125" style="379" customWidth="1"/>
    <col min="12034" max="12034" width="4.25" style="379" bestFit="1" customWidth="1"/>
    <col min="12035" max="12035" width="0.875" style="379" customWidth="1"/>
    <col min="12036" max="12036" width="4.25" style="379" bestFit="1" customWidth="1"/>
    <col min="12037" max="12037" width="0.875" style="379" customWidth="1"/>
    <col min="12038" max="12038" width="4.25" style="379" bestFit="1" customWidth="1"/>
    <col min="12039" max="12040" width="1.625" style="379" customWidth="1"/>
    <col min="12041" max="12046" width="9" style="379"/>
    <col min="12047" max="12047" width="14" style="379" customWidth="1"/>
    <col min="12048" max="12288" width="9" style="379"/>
    <col min="12289" max="12289" width="5.125" style="379" customWidth="1"/>
    <col min="12290" max="12290" width="4.25" style="379" bestFit="1" customWidth="1"/>
    <col min="12291" max="12291" width="0.875" style="379" customWidth="1"/>
    <col min="12292" max="12292" width="4.25" style="379" bestFit="1" customWidth="1"/>
    <col min="12293" max="12293" width="0.875" style="379" customWidth="1"/>
    <col min="12294" max="12294" width="4.25" style="379" bestFit="1" customWidth="1"/>
    <col min="12295" max="12296" width="1.625" style="379" customWidth="1"/>
    <col min="12297" max="12302" width="9" style="379"/>
    <col min="12303" max="12303" width="14" style="379" customWidth="1"/>
    <col min="12304" max="12544" width="9" style="379"/>
    <col min="12545" max="12545" width="5.125" style="379" customWidth="1"/>
    <col min="12546" max="12546" width="4.25" style="379" bestFit="1" customWidth="1"/>
    <col min="12547" max="12547" width="0.875" style="379" customWidth="1"/>
    <col min="12548" max="12548" width="4.25" style="379" bestFit="1" customWidth="1"/>
    <col min="12549" max="12549" width="0.875" style="379" customWidth="1"/>
    <col min="12550" max="12550" width="4.25" style="379" bestFit="1" customWidth="1"/>
    <col min="12551" max="12552" width="1.625" style="379" customWidth="1"/>
    <col min="12553" max="12558" width="9" style="379"/>
    <col min="12559" max="12559" width="14" style="379" customWidth="1"/>
    <col min="12560" max="12800" width="9" style="379"/>
    <col min="12801" max="12801" width="5.125" style="379" customWidth="1"/>
    <col min="12802" max="12802" width="4.25" style="379" bestFit="1" customWidth="1"/>
    <col min="12803" max="12803" width="0.875" style="379" customWidth="1"/>
    <col min="12804" max="12804" width="4.25" style="379" bestFit="1" customWidth="1"/>
    <col min="12805" max="12805" width="0.875" style="379" customWidth="1"/>
    <col min="12806" max="12806" width="4.25" style="379" bestFit="1" customWidth="1"/>
    <col min="12807" max="12808" width="1.625" style="379" customWidth="1"/>
    <col min="12809" max="12814" width="9" style="379"/>
    <col min="12815" max="12815" width="14" style="379" customWidth="1"/>
    <col min="12816" max="13056" width="9" style="379"/>
    <col min="13057" max="13057" width="5.125" style="379" customWidth="1"/>
    <col min="13058" max="13058" width="4.25" style="379" bestFit="1" customWidth="1"/>
    <col min="13059" max="13059" width="0.875" style="379" customWidth="1"/>
    <col min="13060" max="13060" width="4.25" style="379" bestFit="1" customWidth="1"/>
    <col min="13061" max="13061" width="0.875" style="379" customWidth="1"/>
    <col min="13062" max="13062" width="4.25" style="379" bestFit="1" customWidth="1"/>
    <col min="13063" max="13064" width="1.625" style="379" customWidth="1"/>
    <col min="13065" max="13070" width="9" style="379"/>
    <col min="13071" max="13071" width="14" style="379" customWidth="1"/>
    <col min="13072" max="13312" width="9" style="379"/>
    <col min="13313" max="13313" width="5.125" style="379" customWidth="1"/>
    <col min="13314" max="13314" width="4.25" style="379" bestFit="1" customWidth="1"/>
    <col min="13315" max="13315" width="0.875" style="379" customWidth="1"/>
    <col min="13316" max="13316" width="4.25" style="379" bestFit="1" customWidth="1"/>
    <col min="13317" max="13317" width="0.875" style="379" customWidth="1"/>
    <col min="13318" max="13318" width="4.25" style="379" bestFit="1" customWidth="1"/>
    <col min="13319" max="13320" width="1.625" style="379" customWidth="1"/>
    <col min="13321" max="13326" width="9" style="379"/>
    <col min="13327" max="13327" width="14" style="379" customWidth="1"/>
    <col min="13328" max="13568" width="9" style="379"/>
    <col min="13569" max="13569" width="5.125" style="379" customWidth="1"/>
    <col min="13570" max="13570" width="4.25" style="379" bestFit="1" customWidth="1"/>
    <col min="13571" max="13571" width="0.875" style="379" customWidth="1"/>
    <col min="13572" max="13572" width="4.25" style="379" bestFit="1" customWidth="1"/>
    <col min="13573" max="13573" width="0.875" style="379" customWidth="1"/>
    <col min="13574" max="13574" width="4.25" style="379" bestFit="1" customWidth="1"/>
    <col min="13575" max="13576" width="1.625" style="379" customWidth="1"/>
    <col min="13577" max="13582" width="9" style="379"/>
    <col min="13583" max="13583" width="14" style="379" customWidth="1"/>
    <col min="13584" max="13824" width="9" style="379"/>
    <col min="13825" max="13825" width="5.125" style="379" customWidth="1"/>
    <col min="13826" max="13826" width="4.25" style="379" bestFit="1" customWidth="1"/>
    <col min="13827" max="13827" width="0.875" style="379" customWidth="1"/>
    <col min="13828" max="13828" width="4.25" style="379" bestFit="1" customWidth="1"/>
    <col min="13829" max="13829" width="0.875" style="379" customWidth="1"/>
    <col min="13830" max="13830" width="4.25" style="379" bestFit="1" customWidth="1"/>
    <col min="13831" max="13832" width="1.625" style="379" customWidth="1"/>
    <col min="13833" max="13838" width="9" style="379"/>
    <col min="13839" max="13839" width="14" style="379" customWidth="1"/>
    <col min="13840" max="14080" width="9" style="379"/>
    <col min="14081" max="14081" width="5.125" style="379" customWidth="1"/>
    <col min="14082" max="14082" width="4.25" style="379" bestFit="1" customWidth="1"/>
    <col min="14083" max="14083" width="0.875" style="379" customWidth="1"/>
    <col min="14084" max="14084" width="4.25" style="379" bestFit="1" customWidth="1"/>
    <col min="14085" max="14085" width="0.875" style="379" customWidth="1"/>
    <col min="14086" max="14086" width="4.25" style="379" bestFit="1" customWidth="1"/>
    <col min="14087" max="14088" width="1.625" style="379" customWidth="1"/>
    <col min="14089" max="14094" width="9" style="379"/>
    <col min="14095" max="14095" width="14" style="379" customWidth="1"/>
    <col min="14096" max="14336" width="9" style="379"/>
    <col min="14337" max="14337" width="5.125" style="379" customWidth="1"/>
    <col min="14338" max="14338" width="4.25" style="379" bestFit="1" customWidth="1"/>
    <col min="14339" max="14339" width="0.875" style="379" customWidth="1"/>
    <col min="14340" max="14340" width="4.25" style="379" bestFit="1" customWidth="1"/>
    <col min="14341" max="14341" width="0.875" style="379" customWidth="1"/>
    <col min="14342" max="14342" width="4.25" style="379" bestFit="1" customWidth="1"/>
    <col min="14343" max="14344" width="1.625" style="379" customWidth="1"/>
    <col min="14345" max="14350" width="9" style="379"/>
    <col min="14351" max="14351" width="14" style="379" customWidth="1"/>
    <col min="14352" max="14592" width="9" style="379"/>
    <col min="14593" max="14593" width="5.125" style="379" customWidth="1"/>
    <col min="14594" max="14594" width="4.25" style="379" bestFit="1" customWidth="1"/>
    <col min="14595" max="14595" width="0.875" style="379" customWidth="1"/>
    <col min="14596" max="14596" width="4.25" style="379" bestFit="1" customWidth="1"/>
    <col min="14597" max="14597" width="0.875" style="379" customWidth="1"/>
    <col min="14598" max="14598" width="4.25" style="379" bestFit="1" customWidth="1"/>
    <col min="14599" max="14600" width="1.625" style="379" customWidth="1"/>
    <col min="14601" max="14606" width="9" style="379"/>
    <col min="14607" max="14607" width="14" style="379" customWidth="1"/>
    <col min="14608" max="14848" width="9" style="379"/>
    <col min="14849" max="14849" width="5.125" style="379" customWidth="1"/>
    <col min="14850" max="14850" width="4.25" style="379" bestFit="1" customWidth="1"/>
    <col min="14851" max="14851" width="0.875" style="379" customWidth="1"/>
    <col min="14852" max="14852" width="4.25" style="379" bestFit="1" customWidth="1"/>
    <col min="14853" max="14853" width="0.875" style="379" customWidth="1"/>
    <col min="14854" max="14854" width="4.25" style="379" bestFit="1" customWidth="1"/>
    <col min="14855" max="14856" width="1.625" style="379" customWidth="1"/>
    <col min="14857" max="14862" width="9" style="379"/>
    <col min="14863" max="14863" width="14" style="379" customWidth="1"/>
    <col min="14864" max="15104" width="9" style="379"/>
    <col min="15105" max="15105" width="5.125" style="379" customWidth="1"/>
    <col min="15106" max="15106" width="4.25" style="379" bestFit="1" customWidth="1"/>
    <col min="15107" max="15107" width="0.875" style="379" customWidth="1"/>
    <col min="15108" max="15108" width="4.25" style="379" bestFit="1" customWidth="1"/>
    <col min="15109" max="15109" width="0.875" style="379" customWidth="1"/>
    <col min="15110" max="15110" width="4.25" style="379" bestFit="1" customWidth="1"/>
    <col min="15111" max="15112" width="1.625" style="379" customWidth="1"/>
    <col min="15113" max="15118" width="9" style="379"/>
    <col min="15119" max="15119" width="14" style="379" customWidth="1"/>
    <col min="15120" max="15360" width="9" style="379"/>
    <col min="15361" max="15361" width="5.125" style="379" customWidth="1"/>
    <col min="15362" max="15362" width="4.25" style="379" bestFit="1" customWidth="1"/>
    <col min="15363" max="15363" width="0.875" style="379" customWidth="1"/>
    <col min="15364" max="15364" width="4.25" style="379" bestFit="1" customWidth="1"/>
    <col min="15365" max="15365" width="0.875" style="379" customWidth="1"/>
    <col min="15366" max="15366" width="4.25" style="379" bestFit="1" customWidth="1"/>
    <col min="15367" max="15368" width="1.625" style="379" customWidth="1"/>
    <col min="15369" max="15374" width="9" style="379"/>
    <col min="15375" max="15375" width="14" style="379" customWidth="1"/>
    <col min="15376" max="15616" width="9" style="379"/>
    <col min="15617" max="15617" width="5.125" style="379" customWidth="1"/>
    <col min="15618" max="15618" width="4.25" style="379" bestFit="1" customWidth="1"/>
    <col min="15619" max="15619" width="0.875" style="379" customWidth="1"/>
    <col min="15620" max="15620" width="4.25" style="379" bestFit="1" customWidth="1"/>
    <col min="15621" max="15621" width="0.875" style="379" customWidth="1"/>
    <col min="15622" max="15622" width="4.25" style="379" bestFit="1" customWidth="1"/>
    <col min="15623" max="15624" width="1.625" style="379" customWidth="1"/>
    <col min="15625" max="15630" width="9" style="379"/>
    <col min="15631" max="15631" width="14" style="379" customWidth="1"/>
    <col min="15632" max="15872" width="9" style="379"/>
    <col min="15873" max="15873" width="5.125" style="379" customWidth="1"/>
    <col min="15874" max="15874" width="4.25" style="379" bestFit="1" customWidth="1"/>
    <col min="15875" max="15875" width="0.875" style="379" customWidth="1"/>
    <col min="15876" max="15876" width="4.25" style="379" bestFit="1" customWidth="1"/>
    <col min="15877" max="15877" width="0.875" style="379" customWidth="1"/>
    <col min="15878" max="15878" width="4.25" style="379" bestFit="1" customWidth="1"/>
    <col min="15879" max="15880" width="1.625" style="379" customWidth="1"/>
    <col min="15881" max="15886" width="9" style="379"/>
    <col min="15887" max="15887" width="14" style="379" customWidth="1"/>
    <col min="15888" max="16128" width="9" style="379"/>
    <col min="16129" max="16129" width="5.125" style="379" customWidth="1"/>
    <col min="16130" max="16130" width="4.25" style="379" bestFit="1" customWidth="1"/>
    <col min="16131" max="16131" width="0.875" style="379" customWidth="1"/>
    <col min="16132" max="16132" width="4.25" style="379" bestFit="1" customWidth="1"/>
    <col min="16133" max="16133" width="0.875" style="379" customWidth="1"/>
    <col min="16134" max="16134" width="4.25" style="379" bestFit="1" customWidth="1"/>
    <col min="16135" max="16136" width="1.625" style="379" customWidth="1"/>
    <col min="16137" max="16142" width="9" style="379"/>
    <col min="16143" max="16143" width="14" style="379" customWidth="1"/>
    <col min="16144" max="16384" width="9" style="379"/>
  </cols>
  <sheetData>
    <row r="1" spans="1:15" s="374" customFormat="1" ht="24.75" customHeight="1">
      <c r="A1" s="488" t="s">
        <v>79</v>
      </c>
      <c r="B1" s="488"/>
      <c r="C1" s="488"/>
      <c r="D1" s="488"/>
      <c r="E1" s="488"/>
      <c r="F1" s="488"/>
      <c r="G1" s="488"/>
      <c r="H1" s="488"/>
    </row>
    <row r="2" spans="1:15" s="374" customFormat="1" ht="22.5" customHeight="1">
      <c r="A2" s="489" t="s">
        <v>80</v>
      </c>
      <c r="B2" s="490"/>
      <c r="C2" s="490"/>
      <c r="D2" s="490"/>
      <c r="E2" s="490"/>
      <c r="F2" s="490"/>
      <c r="G2" s="491"/>
      <c r="H2" s="492" t="s">
        <v>81</v>
      </c>
      <c r="I2" s="493"/>
      <c r="J2" s="493"/>
      <c r="K2" s="493"/>
      <c r="L2" s="493"/>
      <c r="M2" s="493"/>
      <c r="N2" s="493"/>
      <c r="O2" s="494"/>
    </row>
    <row r="3" spans="1:15" ht="22.35" customHeight="1">
      <c r="A3" s="375" t="s">
        <v>82</v>
      </c>
      <c r="B3" s="376">
        <v>46</v>
      </c>
      <c r="C3" s="377" t="s">
        <v>83</v>
      </c>
      <c r="D3" s="377">
        <v>5</v>
      </c>
      <c r="E3" s="377" t="s">
        <v>84</v>
      </c>
      <c r="F3" s="377"/>
      <c r="G3" s="378"/>
      <c r="H3" s="375"/>
      <c r="I3" s="482" t="s">
        <v>85</v>
      </c>
      <c r="J3" s="482"/>
      <c r="K3" s="482"/>
      <c r="L3" s="482"/>
      <c r="M3" s="482"/>
      <c r="N3" s="482"/>
      <c r="O3" s="483"/>
    </row>
    <row r="4" spans="1:15" ht="22.35" customHeight="1">
      <c r="A4" s="375"/>
      <c r="B4" s="376">
        <v>47</v>
      </c>
      <c r="C4" s="377" t="s">
        <v>84</v>
      </c>
      <c r="D4" s="377">
        <v>4</v>
      </c>
      <c r="E4" s="377" t="s">
        <v>84</v>
      </c>
      <c r="F4" s="377">
        <v>1</v>
      </c>
      <c r="G4" s="377"/>
      <c r="H4" s="375"/>
      <c r="I4" s="482" t="s">
        <v>86</v>
      </c>
      <c r="J4" s="482"/>
      <c r="K4" s="482"/>
      <c r="L4" s="482"/>
      <c r="M4" s="482"/>
      <c r="N4" s="482"/>
      <c r="O4" s="483"/>
    </row>
    <row r="5" spans="1:15" ht="22.35" customHeight="1">
      <c r="A5" s="375"/>
      <c r="B5" s="380">
        <v>48</v>
      </c>
      <c r="C5" s="377" t="s">
        <v>87</v>
      </c>
      <c r="D5" s="377">
        <v>7</v>
      </c>
      <c r="E5" s="377" t="s">
        <v>88</v>
      </c>
      <c r="F5" s="377">
        <v>26</v>
      </c>
      <c r="G5" s="378"/>
      <c r="H5" s="375"/>
      <c r="I5" s="482" t="s">
        <v>89</v>
      </c>
      <c r="J5" s="482"/>
      <c r="K5" s="482"/>
      <c r="L5" s="482"/>
      <c r="M5" s="482"/>
      <c r="N5" s="482"/>
      <c r="O5" s="483"/>
    </row>
    <row r="6" spans="1:15" ht="22.35" customHeight="1">
      <c r="A6" s="375"/>
      <c r="B6" s="380"/>
      <c r="C6" s="377"/>
      <c r="D6" s="377">
        <v>11</v>
      </c>
      <c r="E6" s="377" t="s">
        <v>88</v>
      </c>
      <c r="F6" s="377">
        <v>26</v>
      </c>
      <c r="G6" s="378"/>
      <c r="H6" s="375"/>
      <c r="I6" s="482" t="s">
        <v>90</v>
      </c>
      <c r="J6" s="482"/>
      <c r="K6" s="482"/>
      <c r="L6" s="482"/>
      <c r="M6" s="482"/>
      <c r="N6" s="482"/>
      <c r="O6" s="483"/>
    </row>
    <row r="7" spans="1:15" ht="22.35" customHeight="1">
      <c r="A7" s="375"/>
      <c r="B7" s="380"/>
      <c r="C7" s="377"/>
      <c r="D7" s="377">
        <v>12</v>
      </c>
      <c r="E7" s="377" t="s">
        <v>87</v>
      </c>
      <c r="F7" s="377">
        <v>5</v>
      </c>
      <c r="G7" s="378"/>
      <c r="H7" s="375"/>
      <c r="I7" s="482" t="s">
        <v>91</v>
      </c>
      <c r="J7" s="482"/>
      <c r="K7" s="482"/>
      <c r="L7" s="482"/>
      <c r="M7" s="482"/>
      <c r="N7" s="482"/>
      <c r="O7" s="483"/>
    </row>
    <row r="8" spans="1:15" ht="22.35" customHeight="1">
      <c r="A8" s="375"/>
      <c r="B8" s="377">
        <v>49</v>
      </c>
      <c r="C8" s="377" t="s">
        <v>92</v>
      </c>
      <c r="D8" s="377">
        <v>4</v>
      </c>
      <c r="E8" s="377" t="s">
        <v>84</v>
      </c>
      <c r="F8" s="377">
        <v>1</v>
      </c>
      <c r="G8" s="377"/>
      <c r="H8" s="375"/>
      <c r="I8" s="482" t="s">
        <v>93</v>
      </c>
      <c r="J8" s="482"/>
      <c r="K8" s="482"/>
      <c r="L8" s="482"/>
      <c r="M8" s="482"/>
      <c r="N8" s="482"/>
      <c r="O8" s="483"/>
    </row>
    <row r="9" spans="1:15" ht="22.35" customHeight="1">
      <c r="A9" s="375"/>
      <c r="B9" s="380">
        <v>51</v>
      </c>
      <c r="C9" s="377" t="s">
        <v>84</v>
      </c>
      <c r="D9" s="377">
        <v>10</v>
      </c>
      <c r="E9" s="377" t="s">
        <v>88</v>
      </c>
      <c r="F9" s="377"/>
      <c r="G9" s="378"/>
      <c r="H9" s="375"/>
      <c r="I9" s="482" t="s">
        <v>94</v>
      </c>
      <c r="J9" s="482"/>
      <c r="K9" s="482"/>
      <c r="L9" s="482"/>
      <c r="M9" s="482"/>
      <c r="N9" s="482"/>
      <c r="O9" s="483"/>
    </row>
    <row r="10" spans="1:15" ht="22.35" customHeight="1">
      <c r="A10" s="375"/>
      <c r="B10" s="377">
        <v>52</v>
      </c>
      <c r="C10" s="377" t="s">
        <v>84</v>
      </c>
      <c r="D10" s="377">
        <v>3</v>
      </c>
      <c r="E10" s="377" t="s">
        <v>84</v>
      </c>
      <c r="F10" s="377">
        <v>30</v>
      </c>
      <c r="G10" s="378"/>
      <c r="H10" s="375"/>
      <c r="I10" s="482" t="s">
        <v>95</v>
      </c>
      <c r="J10" s="482"/>
      <c r="K10" s="482"/>
      <c r="L10" s="482"/>
      <c r="M10" s="482"/>
      <c r="N10" s="482"/>
      <c r="O10" s="483"/>
    </row>
    <row r="11" spans="1:15" ht="24.75" customHeight="1">
      <c r="A11" s="6"/>
      <c r="B11" s="377"/>
      <c r="C11" s="377"/>
      <c r="D11" s="377">
        <v>4</v>
      </c>
      <c r="E11" s="377" t="s">
        <v>84</v>
      </c>
      <c r="F11" s="377">
        <v>1</v>
      </c>
      <c r="G11" s="377"/>
      <c r="H11" s="6"/>
      <c r="I11" s="377" t="s">
        <v>96</v>
      </c>
      <c r="J11" s="7"/>
      <c r="K11" s="7"/>
      <c r="L11" s="7"/>
      <c r="M11" s="7"/>
      <c r="N11" s="7"/>
      <c r="O11" s="8"/>
    </row>
    <row r="12" spans="1:15" ht="22.35" customHeight="1">
      <c r="A12" s="375"/>
      <c r="B12" s="377"/>
      <c r="C12" s="377"/>
      <c r="D12" s="377">
        <v>7</v>
      </c>
      <c r="E12" s="377" t="s">
        <v>88</v>
      </c>
      <c r="F12" s="377">
        <v>21</v>
      </c>
      <c r="G12" s="377"/>
      <c r="H12" s="375"/>
      <c r="I12" s="482" t="s">
        <v>97</v>
      </c>
      <c r="J12" s="482"/>
      <c r="K12" s="482"/>
      <c r="L12" s="482"/>
      <c r="M12" s="482"/>
      <c r="N12" s="482"/>
      <c r="O12" s="483"/>
    </row>
    <row r="13" spans="1:15" ht="22.35" customHeight="1">
      <c r="A13" s="375"/>
      <c r="B13" s="377"/>
      <c r="C13" s="377"/>
      <c r="D13" s="377">
        <v>8</v>
      </c>
      <c r="E13" s="377" t="s">
        <v>84</v>
      </c>
      <c r="F13" s="377">
        <v>4</v>
      </c>
      <c r="G13" s="377"/>
      <c r="H13" s="375"/>
      <c r="I13" s="482" t="s">
        <v>98</v>
      </c>
      <c r="J13" s="482"/>
      <c r="K13" s="482"/>
      <c r="L13" s="482"/>
      <c r="M13" s="482"/>
      <c r="N13" s="482"/>
      <c r="O13" s="483"/>
    </row>
    <row r="14" spans="1:15" ht="22.35" customHeight="1">
      <c r="A14" s="375"/>
      <c r="B14" s="377"/>
      <c r="C14" s="377"/>
      <c r="D14" s="377">
        <v>10</v>
      </c>
      <c r="E14" s="377" t="s">
        <v>84</v>
      </c>
      <c r="F14" s="377"/>
      <c r="G14" s="377"/>
      <c r="H14" s="375"/>
      <c r="I14" s="482" t="s">
        <v>99</v>
      </c>
      <c r="J14" s="482"/>
      <c r="K14" s="482"/>
      <c r="L14" s="482"/>
      <c r="M14" s="482"/>
      <c r="N14" s="482"/>
      <c r="O14" s="483"/>
    </row>
    <row r="15" spans="1:15" ht="22.35" customHeight="1">
      <c r="A15" s="375"/>
      <c r="B15" s="377"/>
      <c r="C15" s="377"/>
      <c r="D15" s="377">
        <v>11</v>
      </c>
      <c r="E15" s="377" t="s">
        <v>87</v>
      </c>
      <c r="F15" s="377">
        <v>24</v>
      </c>
      <c r="G15" s="377"/>
      <c r="H15" s="375"/>
      <c r="I15" s="482" t="s">
        <v>100</v>
      </c>
      <c r="J15" s="482"/>
      <c r="K15" s="482"/>
      <c r="L15" s="482"/>
      <c r="M15" s="482"/>
      <c r="N15" s="482"/>
      <c r="O15" s="483"/>
    </row>
    <row r="16" spans="1:15" ht="22.35" customHeight="1">
      <c r="A16" s="375"/>
      <c r="B16" s="377"/>
      <c r="C16" s="377"/>
      <c r="D16" s="377">
        <v>12</v>
      </c>
      <c r="E16" s="377" t="s">
        <v>84</v>
      </c>
      <c r="F16" s="377">
        <v>27</v>
      </c>
      <c r="G16" s="377"/>
      <c r="H16" s="375"/>
      <c r="I16" s="482" t="s">
        <v>101</v>
      </c>
      <c r="J16" s="482"/>
      <c r="K16" s="482"/>
      <c r="L16" s="482"/>
      <c r="M16" s="482"/>
      <c r="N16" s="482"/>
      <c r="O16" s="483"/>
    </row>
    <row r="17" spans="1:15" ht="22.35" customHeight="1">
      <c r="A17" s="375"/>
      <c r="B17" s="377"/>
      <c r="C17" s="377"/>
      <c r="D17" s="377" t="s">
        <v>102</v>
      </c>
      <c r="E17" s="377"/>
      <c r="F17" s="377"/>
      <c r="G17" s="377"/>
      <c r="H17" s="375"/>
      <c r="I17" s="482" t="s">
        <v>103</v>
      </c>
      <c r="J17" s="482"/>
      <c r="K17" s="482"/>
      <c r="L17" s="482"/>
      <c r="M17" s="482"/>
      <c r="N17" s="482"/>
      <c r="O17" s="483"/>
    </row>
    <row r="18" spans="1:15" ht="22.35" customHeight="1">
      <c r="A18" s="375"/>
      <c r="B18" s="377">
        <v>53</v>
      </c>
      <c r="C18" s="377" t="s">
        <v>84</v>
      </c>
      <c r="D18" s="377">
        <v>1</v>
      </c>
      <c r="E18" s="377" t="s">
        <v>84</v>
      </c>
      <c r="F18" s="377">
        <v>9</v>
      </c>
      <c r="G18" s="377"/>
      <c r="H18" s="375"/>
      <c r="I18" s="482" t="s">
        <v>104</v>
      </c>
      <c r="J18" s="482"/>
      <c r="K18" s="482"/>
      <c r="L18" s="482"/>
      <c r="M18" s="482"/>
      <c r="N18" s="482"/>
      <c r="O18" s="483"/>
    </row>
    <row r="19" spans="1:15" ht="24.75" customHeight="1">
      <c r="A19" s="6"/>
      <c r="B19" s="377">
        <v>54</v>
      </c>
      <c r="C19" s="377" t="s">
        <v>84</v>
      </c>
      <c r="D19" s="377">
        <v>4</v>
      </c>
      <c r="E19" s="377" t="s">
        <v>84</v>
      </c>
      <c r="F19" s="377">
        <v>1</v>
      </c>
      <c r="G19" s="377"/>
      <c r="H19" s="6"/>
      <c r="I19" s="377" t="s">
        <v>105</v>
      </c>
      <c r="J19" s="7"/>
      <c r="K19" s="7"/>
      <c r="L19" s="7"/>
      <c r="M19" s="7"/>
      <c r="N19" s="7"/>
      <c r="O19" s="8"/>
    </row>
    <row r="20" spans="1:15" ht="22.35" customHeight="1">
      <c r="A20" s="375"/>
      <c r="B20" s="377">
        <v>55</v>
      </c>
      <c r="C20" s="377" t="s">
        <v>84</v>
      </c>
      <c r="D20" s="377">
        <v>3</v>
      </c>
      <c r="E20" s="377" t="s">
        <v>84</v>
      </c>
      <c r="F20" s="377">
        <v>26</v>
      </c>
      <c r="G20" s="377"/>
      <c r="H20" s="375"/>
      <c r="I20" s="482" t="s">
        <v>106</v>
      </c>
      <c r="J20" s="482"/>
      <c r="K20" s="482"/>
      <c r="L20" s="482"/>
      <c r="M20" s="482"/>
      <c r="N20" s="482"/>
      <c r="O20" s="483"/>
    </row>
    <row r="21" spans="1:15" ht="24.75" customHeight="1">
      <c r="A21" s="6"/>
      <c r="B21" s="377"/>
      <c r="C21" s="377"/>
      <c r="D21" s="377">
        <v>4</v>
      </c>
      <c r="E21" s="377" t="s">
        <v>84</v>
      </c>
      <c r="F21" s="377">
        <v>1</v>
      </c>
      <c r="G21" s="377"/>
      <c r="H21" s="6"/>
      <c r="I21" s="484" t="s">
        <v>107</v>
      </c>
      <c r="J21" s="484"/>
      <c r="K21" s="484"/>
      <c r="L21" s="484"/>
      <c r="M21" s="484"/>
      <c r="N21" s="484"/>
      <c r="O21" s="485"/>
    </row>
    <row r="22" spans="1:15" ht="24.75" customHeight="1">
      <c r="A22" s="6"/>
      <c r="B22" s="377"/>
      <c r="C22" s="377"/>
      <c r="D22" s="377">
        <v>7</v>
      </c>
      <c r="E22" s="377" t="s">
        <v>84</v>
      </c>
      <c r="F22" s="377">
        <v>1</v>
      </c>
      <c r="G22" s="377"/>
      <c r="H22" s="6"/>
      <c r="I22" s="484" t="s">
        <v>108</v>
      </c>
      <c r="J22" s="484"/>
      <c r="K22" s="484"/>
      <c r="L22" s="484"/>
      <c r="M22" s="484"/>
      <c r="N22" s="484"/>
      <c r="O22" s="485"/>
    </row>
    <row r="23" spans="1:15" ht="22.35" customHeight="1">
      <c r="A23" s="375"/>
      <c r="B23" s="377">
        <v>60</v>
      </c>
      <c r="C23" s="377"/>
      <c r="D23" s="377">
        <v>3</v>
      </c>
      <c r="E23" s="377" t="s">
        <v>109</v>
      </c>
      <c r="F23" s="377">
        <v>30</v>
      </c>
      <c r="G23" s="377"/>
      <c r="H23" s="375"/>
      <c r="I23" s="482" t="s">
        <v>110</v>
      </c>
      <c r="J23" s="482"/>
      <c r="K23" s="482"/>
      <c r="L23" s="482"/>
      <c r="M23" s="482"/>
      <c r="N23" s="482"/>
      <c r="O23" s="483"/>
    </row>
    <row r="24" spans="1:15" ht="22.35" customHeight="1">
      <c r="A24" s="375"/>
      <c r="B24" s="377">
        <v>61</v>
      </c>
      <c r="C24" s="377" t="s">
        <v>84</v>
      </c>
      <c r="D24" s="377">
        <v>3</v>
      </c>
      <c r="E24" s="377" t="s">
        <v>84</v>
      </c>
      <c r="F24" s="377"/>
      <c r="G24" s="377"/>
      <c r="H24" s="375"/>
      <c r="I24" s="482" t="s">
        <v>111</v>
      </c>
      <c r="J24" s="482"/>
      <c r="K24" s="482"/>
      <c r="L24" s="482"/>
      <c r="M24" s="482"/>
      <c r="N24" s="482"/>
      <c r="O24" s="483"/>
    </row>
    <row r="25" spans="1:15" ht="22.35" customHeight="1">
      <c r="A25" s="375"/>
      <c r="B25" s="377"/>
      <c r="C25" s="377"/>
      <c r="D25" s="377">
        <v>10</v>
      </c>
      <c r="E25" s="377" t="s">
        <v>84</v>
      </c>
      <c r="F25" s="377">
        <v>9</v>
      </c>
      <c r="G25" s="378"/>
      <c r="H25" s="375"/>
      <c r="I25" s="482" t="s">
        <v>112</v>
      </c>
      <c r="J25" s="482"/>
      <c r="K25" s="482"/>
      <c r="L25" s="482"/>
      <c r="M25" s="482"/>
      <c r="N25" s="482"/>
      <c r="O25" s="483"/>
    </row>
    <row r="26" spans="1:15" ht="22.35" customHeight="1">
      <c r="A26" s="375"/>
      <c r="B26" s="377"/>
      <c r="C26" s="377"/>
      <c r="D26" s="377">
        <v>11</v>
      </c>
      <c r="E26" s="377" t="s">
        <v>84</v>
      </c>
      <c r="F26" s="377">
        <v>15</v>
      </c>
      <c r="G26" s="377"/>
      <c r="H26" s="375"/>
      <c r="I26" s="482" t="s">
        <v>113</v>
      </c>
      <c r="J26" s="482"/>
      <c r="K26" s="482"/>
      <c r="L26" s="482"/>
      <c r="M26" s="482"/>
      <c r="N26" s="482"/>
      <c r="O26" s="483"/>
    </row>
    <row r="27" spans="1:15" ht="22.35" customHeight="1">
      <c r="A27" s="375"/>
      <c r="B27" s="377">
        <v>62</v>
      </c>
      <c r="C27" s="377" t="s">
        <v>84</v>
      </c>
      <c r="D27" s="377">
        <v>4</v>
      </c>
      <c r="E27" s="377" t="s">
        <v>84</v>
      </c>
      <c r="F27" s="377">
        <v>1</v>
      </c>
      <c r="G27" s="377"/>
      <c r="H27" s="375"/>
      <c r="I27" s="482" t="s">
        <v>114</v>
      </c>
      <c r="J27" s="482"/>
      <c r="K27" s="482"/>
      <c r="L27" s="482"/>
      <c r="M27" s="482"/>
      <c r="N27" s="482"/>
      <c r="O27" s="483"/>
    </row>
    <row r="28" spans="1:15" ht="22.35" customHeight="1">
      <c r="A28" s="375"/>
      <c r="B28" s="377"/>
      <c r="C28" s="377"/>
      <c r="D28" s="377" t="s">
        <v>115</v>
      </c>
      <c r="E28" s="377"/>
      <c r="F28" s="377"/>
      <c r="G28" s="377"/>
      <c r="H28" s="375"/>
      <c r="I28" s="482" t="s">
        <v>116</v>
      </c>
      <c r="J28" s="482"/>
      <c r="K28" s="482"/>
      <c r="L28" s="482"/>
      <c r="M28" s="482"/>
      <c r="N28" s="482"/>
      <c r="O28" s="483"/>
    </row>
    <row r="29" spans="1:15" ht="22.35" customHeight="1">
      <c r="A29" s="375"/>
      <c r="B29" s="377"/>
      <c r="C29" s="377"/>
      <c r="D29" s="377" t="s">
        <v>115</v>
      </c>
      <c r="E29" s="377"/>
      <c r="F29" s="377"/>
      <c r="G29" s="377"/>
      <c r="H29" s="375"/>
      <c r="I29" s="482" t="s">
        <v>117</v>
      </c>
      <c r="J29" s="482"/>
      <c r="K29" s="482"/>
      <c r="L29" s="482"/>
      <c r="M29" s="482"/>
      <c r="N29" s="482"/>
      <c r="O29" s="483"/>
    </row>
    <row r="30" spans="1:15" ht="24.75" customHeight="1">
      <c r="A30" s="375"/>
      <c r="B30" s="377"/>
      <c r="C30" s="377"/>
      <c r="D30" s="377" t="s">
        <v>115</v>
      </c>
      <c r="E30" s="377"/>
      <c r="F30" s="377"/>
      <c r="G30" s="377"/>
      <c r="H30" s="6"/>
      <c r="I30" s="484" t="s">
        <v>118</v>
      </c>
      <c r="J30" s="484"/>
      <c r="K30" s="484"/>
      <c r="L30" s="484"/>
      <c r="M30" s="484"/>
      <c r="N30" s="484"/>
      <c r="O30" s="485"/>
    </row>
    <row r="31" spans="1:15" ht="24.75" customHeight="1">
      <c r="A31" s="6"/>
      <c r="B31" s="377">
        <v>63</v>
      </c>
      <c r="C31" s="377" t="s">
        <v>84</v>
      </c>
      <c r="D31" s="377">
        <v>4</v>
      </c>
      <c r="E31" s="377" t="s">
        <v>84</v>
      </c>
      <c r="F31" s="377">
        <v>1</v>
      </c>
      <c r="G31" s="377"/>
      <c r="H31" s="6"/>
      <c r="I31" s="377" t="s">
        <v>119</v>
      </c>
      <c r="J31" s="7"/>
      <c r="K31" s="7"/>
      <c r="L31" s="7"/>
      <c r="M31" s="7"/>
      <c r="N31" s="7"/>
      <c r="O31" s="8"/>
    </row>
    <row r="32" spans="1:15" ht="24.75" customHeight="1">
      <c r="A32" s="375"/>
      <c r="B32" s="377"/>
      <c r="C32" s="377"/>
      <c r="D32" s="377" t="s">
        <v>115</v>
      </c>
      <c r="E32" s="377"/>
      <c r="F32" s="377"/>
      <c r="G32" s="377"/>
      <c r="H32" s="6"/>
      <c r="I32" s="484" t="s">
        <v>120</v>
      </c>
      <c r="J32" s="484"/>
      <c r="K32" s="484"/>
      <c r="L32" s="484"/>
      <c r="M32" s="484"/>
      <c r="N32" s="484"/>
      <c r="O32" s="485"/>
    </row>
    <row r="33" spans="1:15" ht="22.35" customHeight="1">
      <c r="A33" s="375" t="s">
        <v>121</v>
      </c>
      <c r="B33" s="381" t="s">
        <v>122</v>
      </c>
      <c r="C33" s="377" t="s">
        <v>123</v>
      </c>
      <c r="D33" s="377">
        <v>4</v>
      </c>
      <c r="E33" s="377" t="s">
        <v>123</v>
      </c>
      <c r="F33" s="377">
        <v>1</v>
      </c>
      <c r="G33" s="377"/>
      <c r="H33" s="375"/>
      <c r="I33" s="482" t="s">
        <v>124</v>
      </c>
      <c r="J33" s="482"/>
      <c r="K33" s="482"/>
      <c r="L33" s="482"/>
      <c r="M33" s="482"/>
      <c r="N33" s="482"/>
      <c r="O33" s="483"/>
    </row>
    <row r="34" spans="1:15" ht="22.35" customHeight="1">
      <c r="A34" s="375"/>
      <c r="B34" s="377"/>
      <c r="C34" s="377"/>
      <c r="D34" s="377">
        <v>12</v>
      </c>
      <c r="E34" s="377" t="s">
        <v>123</v>
      </c>
      <c r="F34" s="377">
        <v>1</v>
      </c>
      <c r="G34" s="378"/>
      <c r="H34" s="375"/>
      <c r="I34" s="482" t="s">
        <v>125</v>
      </c>
      <c r="J34" s="482"/>
      <c r="K34" s="482"/>
      <c r="L34" s="482"/>
      <c r="M34" s="482"/>
      <c r="N34" s="482"/>
      <c r="O34" s="483"/>
    </row>
    <row r="35" spans="1:15" ht="22.35" customHeight="1">
      <c r="A35" s="375"/>
      <c r="B35" s="377">
        <v>2</v>
      </c>
      <c r="C35" s="377" t="s">
        <v>123</v>
      </c>
      <c r="D35" s="377">
        <v>4</v>
      </c>
      <c r="E35" s="377" t="s">
        <v>123</v>
      </c>
      <c r="F35" s="377">
        <v>1</v>
      </c>
      <c r="G35" s="378"/>
      <c r="H35" s="375"/>
      <c r="I35" s="482" t="s">
        <v>126</v>
      </c>
      <c r="J35" s="482"/>
      <c r="K35" s="482"/>
      <c r="L35" s="482"/>
      <c r="M35" s="482"/>
      <c r="N35" s="482"/>
      <c r="O35" s="483"/>
    </row>
    <row r="36" spans="1:15" ht="22.35" customHeight="1">
      <c r="A36" s="375"/>
      <c r="B36" s="377"/>
      <c r="C36" s="377"/>
      <c r="D36" s="377">
        <v>12</v>
      </c>
      <c r="E36" s="377" t="s">
        <v>123</v>
      </c>
      <c r="F36" s="377">
        <v>1</v>
      </c>
      <c r="G36" s="378"/>
      <c r="H36" s="375"/>
      <c r="I36" s="482" t="s">
        <v>127</v>
      </c>
      <c r="J36" s="482"/>
      <c r="K36" s="482"/>
      <c r="L36" s="482"/>
      <c r="M36" s="482"/>
      <c r="N36" s="482"/>
      <c r="O36" s="483"/>
    </row>
    <row r="37" spans="1:15" ht="24.75" customHeight="1">
      <c r="A37" s="375"/>
      <c r="B37" s="377">
        <v>4</v>
      </c>
      <c r="C37" s="377" t="s">
        <v>123</v>
      </c>
      <c r="D37" s="377">
        <v>4</v>
      </c>
      <c r="E37" s="377" t="s">
        <v>123</v>
      </c>
      <c r="F37" s="377">
        <v>1</v>
      </c>
      <c r="G37" s="377"/>
      <c r="H37" s="6"/>
      <c r="I37" s="484" t="s">
        <v>931</v>
      </c>
      <c r="J37" s="484"/>
      <c r="K37" s="484"/>
      <c r="L37" s="484"/>
      <c r="M37" s="484"/>
      <c r="N37" s="484"/>
      <c r="O37" s="485"/>
    </row>
    <row r="38" spans="1:15" ht="22.35" customHeight="1">
      <c r="A38" s="375"/>
      <c r="B38" s="377"/>
      <c r="C38" s="377"/>
      <c r="D38" s="377">
        <v>12</v>
      </c>
      <c r="E38" s="377" t="s">
        <v>123</v>
      </c>
      <c r="F38" s="377">
        <v>1</v>
      </c>
      <c r="G38" s="378"/>
      <c r="H38" s="375"/>
      <c r="I38" s="482" t="s">
        <v>128</v>
      </c>
      <c r="J38" s="482"/>
      <c r="K38" s="482"/>
      <c r="L38" s="482"/>
      <c r="M38" s="482"/>
      <c r="N38" s="482"/>
      <c r="O38" s="483"/>
    </row>
    <row r="39" spans="1:15" ht="22.35" customHeight="1">
      <c r="A39" s="375"/>
      <c r="B39" s="377">
        <v>8</v>
      </c>
      <c r="C39" s="377" t="s">
        <v>123</v>
      </c>
      <c r="D39" s="377">
        <v>4</v>
      </c>
      <c r="E39" s="377" t="s">
        <v>123</v>
      </c>
      <c r="F39" s="377">
        <v>1</v>
      </c>
      <c r="G39" s="378"/>
      <c r="H39" s="375"/>
      <c r="I39" s="482" t="s">
        <v>129</v>
      </c>
      <c r="J39" s="482"/>
      <c r="K39" s="482"/>
      <c r="L39" s="482"/>
      <c r="M39" s="482"/>
      <c r="N39" s="482"/>
      <c r="O39" s="483"/>
    </row>
    <row r="40" spans="1:15" ht="22.35" customHeight="1">
      <c r="A40" s="375"/>
      <c r="B40" s="377"/>
      <c r="C40" s="377"/>
      <c r="D40" s="377" t="s">
        <v>130</v>
      </c>
      <c r="E40" s="377"/>
      <c r="F40" s="377"/>
      <c r="G40" s="378"/>
      <c r="H40" s="375"/>
      <c r="I40" s="482" t="s">
        <v>131</v>
      </c>
      <c r="J40" s="482"/>
      <c r="K40" s="482"/>
      <c r="L40" s="482"/>
      <c r="M40" s="482"/>
      <c r="N40" s="482"/>
      <c r="O40" s="483"/>
    </row>
    <row r="41" spans="1:15" ht="22.35" customHeight="1">
      <c r="A41" s="375" t="s">
        <v>121</v>
      </c>
      <c r="B41" s="377">
        <v>9</v>
      </c>
      <c r="C41" s="377" t="s">
        <v>123</v>
      </c>
      <c r="D41" s="377">
        <v>4</v>
      </c>
      <c r="E41" s="377" t="s">
        <v>123</v>
      </c>
      <c r="F41" s="377">
        <v>1</v>
      </c>
      <c r="G41" s="378"/>
      <c r="H41" s="375"/>
      <c r="I41" s="482" t="s">
        <v>132</v>
      </c>
      <c r="J41" s="482"/>
      <c r="K41" s="482"/>
      <c r="L41" s="482"/>
      <c r="M41" s="482"/>
      <c r="N41" s="482"/>
      <c r="O41" s="483"/>
    </row>
    <row r="42" spans="1:15" ht="22.35" customHeight="1">
      <c r="A42" s="375"/>
      <c r="B42" s="377"/>
      <c r="C42" s="377"/>
      <c r="D42" s="377">
        <v>12</v>
      </c>
      <c r="E42" s="377" t="s">
        <v>123</v>
      </c>
      <c r="F42" s="377">
        <v>1</v>
      </c>
      <c r="G42" s="378"/>
      <c r="H42" s="375"/>
      <c r="I42" s="482" t="s">
        <v>133</v>
      </c>
      <c r="J42" s="482"/>
      <c r="K42" s="482"/>
      <c r="L42" s="482"/>
      <c r="M42" s="482"/>
      <c r="N42" s="482"/>
      <c r="O42" s="483"/>
    </row>
    <row r="43" spans="1:15" ht="22.35" customHeight="1">
      <c r="A43" s="375"/>
      <c r="B43" s="377">
        <v>10</v>
      </c>
      <c r="C43" s="377" t="s">
        <v>123</v>
      </c>
      <c r="D43" s="377">
        <v>10</v>
      </c>
      <c r="E43" s="377" t="s">
        <v>123</v>
      </c>
      <c r="F43" s="377">
        <v>2</v>
      </c>
      <c r="G43" s="378"/>
      <c r="H43" s="375"/>
      <c r="I43" s="482" t="s">
        <v>134</v>
      </c>
      <c r="J43" s="482"/>
      <c r="K43" s="482"/>
      <c r="L43" s="482"/>
      <c r="M43" s="482"/>
      <c r="N43" s="482"/>
      <c r="O43" s="483"/>
    </row>
    <row r="44" spans="1:15" ht="22.35" customHeight="1">
      <c r="A44" s="375"/>
      <c r="B44" s="377">
        <v>11</v>
      </c>
      <c r="C44" s="377" t="s">
        <v>123</v>
      </c>
      <c r="D44" s="377">
        <v>2</v>
      </c>
      <c r="E44" s="377" t="s">
        <v>123</v>
      </c>
      <c r="F44" s="377">
        <v>2</v>
      </c>
      <c r="G44" s="378"/>
      <c r="H44" s="375"/>
      <c r="I44" s="482" t="s">
        <v>135</v>
      </c>
      <c r="J44" s="482"/>
      <c r="K44" s="482"/>
      <c r="L44" s="482"/>
      <c r="M44" s="482"/>
      <c r="N44" s="482"/>
      <c r="O44" s="483"/>
    </row>
    <row r="45" spans="1:15" ht="22.35" customHeight="1">
      <c r="A45" s="375"/>
      <c r="B45" s="377"/>
      <c r="C45" s="377"/>
      <c r="D45" s="377">
        <v>6</v>
      </c>
      <c r="E45" s="377" t="s">
        <v>123</v>
      </c>
      <c r="F45" s="377">
        <v>1</v>
      </c>
      <c r="G45" s="378"/>
      <c r="H45" s="375"/>
      <c r="I45" s="482" t="s">
        <v>136</v>
      </c>
      <c r="J45" s="482"/>
      <c r="K45" s="482"/>
      <c r="L45" s="482"/>
      <c r="M45" s="482"/>
      <c r="N45" s="482"/>
      <c r="O45" s="483"/>
    </row>
    <row r="46" spans="1:15" ht="24.75" customHeight="1">
      <c r="A46" s="6"/>
      <c r="B46" s="377">
        <v>12</v>
      </c>
      <c r="C46" s="377" t="s">
        <v>123</v>
      </c>
      <c r="D46" s="377">
        <v>3</v>
      </c>
      <c r="E46" s="377" t="s">
        <v>123</v>
      </c>
      <c r="F46" s="377"/>
      <c r="G46" s="377"/>
      <c r="H46" s="6"/>
      <c r="I46" s="482" t="s">
        <v>137</v>
      </c>
      <c r="J46" s="482"/>
      <c r="K46" s="482"/>
      <c r="L46" s="482"/>
      <c r="M46" s="482"/>
      <c r="N46" s="482"/>
      <c r="O46" s="483"/>
    </row>
    <row r="47" spans="1:15" ht="24.75" customHeight="1">
      <c r="A47" s="6"/>
      <c r="B47" s="377"/>
      <c r="C47" s="377"/>
      <c r="D47" s="377">
        <v>4</v>
      </c>
      <c r="E47" s="377" t="s">
        <v>123</v>
      </c>
      <c r="F47" s="377">
        <v>1</v>
      </c>
      <c r="G47" s="377"/>
      <c r="H47" s="6"/>
      <c r="I47" s="484" t="s">
        <v>138</v>
      </c>
      <c r="J47" s="484"/>
      <c r="K47" s="484"/>
      <c r="L47" s="484"/>
      <c r="M47" s="484"/>
      <c r="N47" s="484"/>
      <c r="O47" s="485"/>
    </row>
    <row r="48" spans="1:15" ht="24.75" customHeight="1">
      <c r="A48" s="6"/>
      <c r="B48" s="377">
        <v>13</v>
      </c>
      <c r="C48" s="377" t="s">
        <v>123</v>
      </c>
      <c r="D48" s="377">
        <v>4</v>
      </c>
      <c r="E48" s="377" t="s">
        <v>123</v>
      </c>
      <c r="F48" s="377">
        <v>1</v>
      </c>
      <c r="G48" s="377"/>
      <c r="H48" s="6"/>
      <c r="I48" s="484" t="s">
        <v>139</v>
      </c>
      <c r="J48" s="484"/>
      <c r="K48" s="484"/>
      <c r="L48" s="484"/>
      <c r="M48" s="484"/>
      <c r="N48" s="484"/>
      <c r="O48" s="485"/>
    </row>
    <row r="49" spans="1:15" ht="24.75" customHeight="1">
      <c r="A49" s="6"/>
      <c r="B49" s="377"/>
      <c r="C49" s="377"/>
      <c r="D49" s="377" t="s">
        <v>130</v>
      </c>
      <c r="E49" s="377"/>
      <c r="F49" s="377"/>
      <c r="G49" s="377"/>
      <c r="H49" s="6"/>
      <c r="I49" s="484" t="s">
        <v>140</v>
      </c>
      <c r="J49" s="484"/>
      <c r="K49" s="484"/>
      <c r="L49" s="484"/>
      <c r="M49" s="484"/>
      <c r="N49" s="484"/>
      <c r="O49" s="485"/>
    </row>
    <row r="50" spans="1:15" ht="22.35" customHeight="1">
      <c r="A50" s="375"/>
      <c r="B50" s="377"/>
      <c r="C50" s="377"/>
      <c r="D50" s="377">
        <v>5</v>
      </c>
      <c r="E50" s="377" t="s">
        <v>123</v>
      </c>
      <c r="F50" s="377">
        <v>29</v>
      </c>
      <c r="G50" s="377"/>
      <c r="H50" s="375"/>
      <c r="I50" s="482" t="s">
        <v>141</v>
      </c>
      <c r="J50" s="482"/>
      <c r="K50" s="482"/>
      <c r="L50" s="482"/>
      <c r="M50" s="482"/>
      <c r="N50" s="482"/>
      <c r="O50" s="483"/>
    </row>
    <row r="51" spans="1:15" ht="22.35" customHeight="1">
      <c r="A51" s="375"/>
      <c r="B51" s="377"/>
      <c r="C51" s="377"/>
      <c r="D51" s="377">
        <v>12</v>
      </c>
      <c r="E51" s="377" t="s">
        <v>123</v>
      </c>
      <c r="F51" s="377">
        <v>3</v>
      </c>
      <c r="G51" s="378"/>
      <c r="H51" s="375"/>
      <c r="I51" s="482" t="s">
        <v>142</v>
      </c>
      <c r="J51" s="482"/>
      <c r="K51" s="482"/>
      <c r="L51" s="482"/>
      <c r="M51" s="482"/>
      <c r="N51" s="482"/>
      <c r="O51" s="483"/>
    </row>
    <row r="52" spans="1:15" ht="22.35" customHeight="1">
      <c r="A52" s="375"/>
      <c r="B52" s="377">
        <v>14</v>
      </c>
      <c r="C52" s="377" t="s">
        <v>123</v>
      </c>
      <c r="D52" s="377">
        <v>4</v>
      </c>
      <c r="E52" s="377" t="s">
        <v>123</v>
      </c>
      <c r="F52" s="377">
        <v>1</v>
      </c>
      <c r="G52" s="378"/>
      <c r="H52" s="375"/>
      <c r="I52" s="482" t="s">
        <v>143</v>
      </c>
      <c r="J52" s="482"/>
      <c r="K52" s="482"/>
      <c r="L52" s="482"/>
      <c r="M52" s="482"/>
      <c r="N52" s="482"/>
      <c r="O52" s="483"/>
    </row>
    <row r="53" spans="1:15" ht="22.35" customHeight="1">
      <c r="A53" s="375"/>
      <c r="B53" s="377">
        <v>16</v>
      </c>
      <c r="C53" s="377" t="s">
        <v>123</v>
      </c>
      <c r="D53" s="377">
        <v>3</v>
      </c>
      <c r="E53" s="377" t="s">
        <v>123</v>
      </c>
      <c r="F53" s="377">
        <v>26</v>
      </c>
      <c r="G53" s="378"/>
      <c r="H53" s="375"/>
      <c r="I53" s="482" t="s">
        <v>144</v>
      </c>
      <c r="J53" s="482"/>
      <c r="K53" s="482"/>
      <c r="L53" s="482"/>
      <c r="M53" s="482"/>
      <c r="N53" s="482"/>
      <c r="O53" s="483"/>
    </row>
    <row r="54" spans="1:15" ht="22.35" customHeight="1">
      <c r="A54" s="375"/>
      <c r="B54" s="377"/>
      <c r="C54" s="377"/>
      <c r="D54" s="377">
        <v>4</v>
      </c>
      <c r="E54" s="377" t="s">
        <v>123</v>
      </c>
      <c r="F54" s="377">
        <v>1</v>
      </c>
      <c r="G54" s="377"/>
      <c r="H54" s="375"/>
      <c r="I54" s="482" t="s">
        <v>145</v>
      </c>
      <c r="J54" s="482"/>
      <c r="K54" s="482"/>
      <c r="L54" s="482"/>
      <c r="M54" s="482"/>
      <c r="N54" s="482"/>
      <c r="O54" s="483"/>
    </row>
    <row r="55" spans="1:15" ht="22.35" customHeight="1">
      <c r="A55" s="375"/>
      <c r="B55" s="377">
        <v>16</v>
      </c>
      <c r="C55" s="377" t="s">
        <v>123</v>
      </c>
      <c r="D55" s="377">
        <v>11</v>
      </c>
      <c r="E55" s="377" t="s">
        <v>123</v>
      </c>
      <c r="F55" s="377">
        <v>16</v>
      </c>
      <c r="G55" s="377"/>
      <c r="H55" s="375"/>
      <c r="I55" s="482" t="s">
        <v>146</v>
      </c>
      <c r="J55" s="482"/>
      <c r="K55" s="482"/>
      <c r="L55" s="482"/>
      <c r="M55" s="482"/>
      <c r="N55" s="482"/>
      <c r="O55" s="483"/>
    </row>
    <row r="56" spans="1:15" ht="22.35" customHeight="1">
      <c r="A56" s="375"/>
      <c r="B56" s="377"/>
      <c r="C56" s="377"/>
      <c r="D56" s="377">
        <v>12</v>
      </c>
      <c r="E56" s="377" t="s">
        <v>123</v>
      </c>
      <c r="F56" s="377">
        <v>1</v>
      </c>
      <c r="G56" s="378"/>
      <c r="H56" s="375"/>
      <c r="I56" s="482" t="s">
        <v>147</v>
      </c>
      <c r="J56" s="482"/>
      <c r="K56" s="482"/>
      <c r="L56" s="482"/>
      <c r="M56" s="482"/>
      <c r="N56" s="482"/>
      <c r="O56" s="483"/>
    </row>
    <row r="57" spans="1:15" ht="22.35" customHeight="1">
      <c r="A57" s="375"/>
      <c r="B57" s="377">
        <v>17</v>
      </c>
      <c r="C57" s="377" t="s">
        <v>123</v>
      </c>
      <c r="D57" s="377">
        <v>4</v>
      </c>
      <c r="E57" s="377"/>
      <c r="F57" s="377">
        <v>1</v>
      </c>
      <c r="G57" s="378"/>
      <c r="H57" s="375"/>
      <c r="I57" s="377" t="s">
        <v>148</v>
      </c>
      <c r="J57" s="377"/>
      <c r="K57" s="377"/>
      <c r="L57" s="377"/>
      <c r="M57" s="377"/>
      <c r="N57" s="377"/>
      <c r="O57" s="378"/>
    </row>
    <row r="58" spans="1:15" ht="22.35" customHeight="1">
      <c r="A58" s="375"/>
      <c r="B58" s="377"/>
      <c r="C58" s="377"/>
      <c r="D58" s="377">
        <v>12</v>
      </c>
      <c r="E58" s="377" t="s">
        <v>123</v>
      </c>
      <c r="F58" s="377">
        <v>1</v>
      </c>
      <c r="G58" s="378"/>
      <c r="H58" s="375"/>
      <c r="I58" s="482" t="s">
        <v>149</v>
      </c>
      <c r="J58" s="482"/>
      <c r="K58" s="482"/>
      <c r="L58" s="482"/>
      <c r="M58" s="482"/>
      <c r="N58" s="482"/>
      <c r="O58" s="483"/>
    </row>
    <row r="59" spans="1:15" ht="22.35" customHeight="1">
      <c r="A59" s="375"/>
      <c r="B59" s="377">
        <v>19</v>
      </c>
      <c r="C59" s="377" t="s">
        <v>123</v>
      </c>
      <c r="D59" s="377">
        <v>12</v>
      </c>
      <c r="E59" s="377" t="s">
        <v>123</v>
      </c>
      <c r="F59" s="377">
        <v>3</v>
      </c>
      <c r="G59" s="378"/>
      <c r="H59" s="375"/>
      <c r="I59" s="482" t="s">
        <v>150</v>
      </c>
      <c r="J59" s="482"/>
      <c r="K59" s="482"/>
      <c r="L59" s="482"/>
      <c r="M59" s="482"/>
      <c r="N59" s="482"/>
      <c r="O59" s="483"/>
    </row>
    <row r="60" spans="1:15" ht="24.75" customHeight="1">
      <c r="A60" s="375"/>
      <c r="B60" s="377">
        <v>21</v>
      </c>
      <c r="C60" s="377" t="s">
        <v>123</v>
      </c>
      <c r="D60" s="377">
        <v>7</v>
      </c>
      <c r="E60" s="377" t="s">
        <v>123</v>
      </c>
      <c r="F60" s="377">
        <v>1</v>
      </c>
      <c r="G60" s="377"/>
      <c r="H60" s="6"/>
      <c r="I60" s="484" t="s">
        <v>151</v>
      </c>
      <c r="J60" s="484"/>
      <c r="K60" s="484"/>
      <c r="L60" s="484"/>
      <c r="M60" s="484"/>
      <c r="N60" s="484"/>
      <c r="O60" s="485"/>
    </row>
    <row r="61" spans="1:15" ht="24.75" customHeight="1">
      <c r="A61" s="6"/>
      <c r="B61" s="377">
        <v>24</v>
      </c>
      <c r="C61" s="377" t="s">
        <v>123</v>
      </c>
      <c r="D61" s="377">
        <v>4</v>
      </c>
      <c r="E61" s="377" t="s">
        <v>123</v>
      </c>
      <c r="F61" s="377">
        <v>1</v>
      </c>
      <c r="G61" s="377"/>
      <c r="H61" s="6"/>
      <c r="I61" s="484" t="s">
        <v>152</v>
      </c>
      <c r="J61" s="484"/>
      <c r="K61" s="484"/>
      <c r="L61" s="484"/>
      <c r="M61" s="484"/>
      <c r="N61" s="484"/>
      <c r="O61" s="485"/>
    </row>
    <row r="62" spans="1:15" ht="22.35" customHeight="1">
      <c r="A62" s="375"/>
      <c r="B62" s="377"/>
      <c r="C62" s="377"/>
      <c r="D62" s="377">
        <v>12</v>
      </c>
      <c r="E62" s="377" t="s">
        <v>123</v>
      </c>
      <c r="F62" s="377">
        <v>4</v>
      </c>
      <c r="G62" s="378"/>
      <c r="H62" s="375"/>
      <c r="I62" s="482" t="s">
        <v>153</v>
      </c>
      <c r="J62" s="482"/>
      <c r="K62" s="482"/>
      <c r="L62" s="482"/>
      <c r="M62" s="482"/>
      <c r="N62" s="482"/>
      <c r="O62" s="483"/>
    </row>
    <row r="63" spans="1:15" ht="24.75" customHeight="1">
      <c r="A63" s="6"/>
      <c r="B63" s="377">
        <v>25</v>
      </c>
      <c r="C63" s="377" t="s">
        <v>123</v>
      </c>
      <c r="D63" s="377">
        <v>4</v>
      </c>
      <c r="E63" s="377" t="s">
        <v>123</v>
      </c>
      <c r="F63" s="377">
        <v>1</v>
      </c>
      <c r="G63" s="377"/>
      <c r="H63" s="6"/>
      <c r="I63" s="484" t="s">
        <v>154</v>
      </c>
      <c r="J63" s="484"/>
      <c r="K63" s="484"/>
      <c r="L63" s="484"/>
      <c r="M63" s="484"/>
      <c r="N63" s="484"/>
      <c r="O63" s="485"/>
    </row>
    <row r="64" spans="1:15" ht="22.35" customHeight="1">
      <c r="A64" s="375"/>
      <c r="B64" s="377">
        <v>26</v>
      </c>
      <c r="C64" s="377" t="s">
        <v>123</v>
      </c>
      <c r="D64" s="377">
        <v>4</v>
      </c>
      <c r="E64" s="377" t="s">
        <v>123</v>
      </c>
      <c r="F64" s="377">
        <v>1</v>
      </c>
      <c r="G64" s="378"/>
      <c r="H64" s="375"/>
      <c r="I64" s="482" t="s">
        <v>155</v>
      </c>
      <c r="J64" s="482"/>
      <c r="K64" s="482"/>
      <c r="L64" s="482"/>
      <c r="M64" s="482"/>
      <c r="N64" s="482"/>
      <c r="O64" s="483"/>
    </row>
    <row r="65" spans="1:15" ht="24.75" customHeight="1">
      <c r="A65" s="6"/>
      <c r="B65" s="377">
        <v>30</v>
      </c>
      <c r="C65" s="377" t="s">
        <v>123</v>
      </c>
      <c r="D65" s="377">
        <v>4</v>
      </c>
      <c r="E65" s="377" t="s">
        <v>123</v>
      </c>
      <c r="F65" s="377">
        <v>1</v>
      </c>
      <c r="G65" s="377"/>
      <c r="H65" s="6"/>
      <c r="I65" s="484" t="s">
        <v>156</v>
      </c>
      <c r="J65" s="484"/>
      <c r="K65" s="484"/>
      <c r="L65" s="484"/>
      <c r="M65" s="484"/>
      <c r="N65" s="484"/>
      <c r="O65" s="485"/>
    </row>
    <row r="66" spans="1:15" ht="24.75" customHeight="1">
      <c r="A66" s="6"/>
      <c r="B66" s="377"/>
      <c r="C66" s="377"/>
      <c r="D66" s="377" t="s">
        <v>130</v>
      </c>
      <c r="E66" s="377"/>
      <c r="F66" s="377"/>
      <c r="G66" s="377"/>
      <c r="H66" s="6"/>
      <c r="I66" s="484" t="s">
        <v>157</v>
      </c>
      <c r="J66" s="484"/>
      <c r="K66" s="484"/>
      <c r="L66" s="484"/>
      <c r="M66" s="484"/>
      <c r="N66" s="484"/>
      <c r="O66" s="485"/>
    </row>
    <row r="67" spans="1:15" ht="22.35" customHeight="1">
      <c r="A67" s="375"/>
      <c r="B67" s="377"/>
      <c r="C67" s="377"/>
      <c r="D67" s="377">
        <v>12</v>
      </c>
      <c r="E67" s="377" t="s">
        <v>123</v>
      </c>
      <c r="F67" s="377">
        <v>3</v>
      </c>
      <c r="G67" s="378"/>
      <c r="H67" s="375"/>
      <c r="I67" s="482" t="s">
        <v>158</v>
      </c>
      <c r="J67" s="482"/>
      <c r="K67" s="482"/>
      <c r="L67" s="482"/>
      <c r="M67" s="482"/>
      <c r="N67" s="482"/>
      <c r="O67" s="483"/>
    </row>
    <row r="68" spans="1:15" ht="24.75" customHeight="1">
      <c r="A68" s="6"/>
      <c r="B68" s="377">
        <v>31</v>
      </c>
      <c r="C68" s="377" t="s">
        <v>123</v>
      </c>
      <c r="D68" s="377">
        <v>3</v>
      </c>
      <c r="E68" s="377" t="s">
        <v>123</v>
      </c>
      <c r="F68" s="377">
        <v>31</v>
      </c>
      <c r="G68" s="377"/>
      <c r="H68" s="6"/>
      <c r="I68" s="484" t="s">
        <v>159</v>
      </c>
      <c r="J68" s="484"/>
      <c r="K68" s="484"/>
      <c r="L68" s="484"/>
      <c r="M68" s="484"/>
      <c r="N68" s="484"/>
      <c r="O68" s="485"/>
    </row>
    <row r="69" spans="1:15" ht="24.75" customHeight="1">
      <c r="A69" s="6"/>
      <c r="B69" s="377"/>
      <c r="C69" s="377"/>
      <c r="D69" s="377">
        <v>4</v>
      </c>
      <c r="E69" s="377" t="s">
        <v>123</v>
      </c>
      <c r="F69" s="377">
        <v>1</v>
      </c>
      <c r="G69" s="377"/>
      <c r="H69" s="6"/>
      <c r="I69" s="484" t="s">
        <v>160</v>
      </c>
      <c r="J69" s="484"/>
      <c r="K69" s="484"/>
      <c r="L69" s="484"/>
      <c r="M69" s="484"/>
      <c r="N69" s="484"/>
      <c r="O69" s="485"/>
    </row>
    <row r="70" spans="1:15" ht="22.35" customHeight="1">
      <c r="A70" s="375" t="s">
        <v>161</v>
      </c>
      <c r="B70" s="381" t="s">
        <v>162</v>
      </c>
      <c r="C70" s="377" t="s">
        <v>163</v>
      </c>
      <c r="D70" s="377">
        <v>7</v>
      </c>
      <c r="E70" s="377" t="s">
        <v>163</v>
      </c>
      <c r="F70" s="377">
        <v>2</v>
      </c>
      <c r="G70" s="378"/>
      <c r="H70" s="375"/>
      <c r="I70" s="482" t="s">
        <v>164</v>
      </c>
      <c r="J70" s="482"/>
      <c r="K70" s="482"/>
      <c r="L70" s="482"/>
      <c r="M70" s="482"/>
      <c r="N70" s="482"/>
      <c r="O70" s="483"/>
    </row>
    <row r="71" spans="1:15" ht="22.35" customHeight="1">
      <c r="A71" s="375"/>
      <c r="B71" s="381"/>
      <c r="C71" s="377"/>
      <c r="D71" s="377">
        <v>10</v>
      </c>
      <c r="E71" s="377" t="s">
        <v>163</v>
      </c>
      <c r="F71" s="377">
        <v>1</v>
      </c>
      <c r="G71" s="378"/>
      <c r="H71" s="375"/>
      <c r="I71" s="482" t="s">
        <v>165</v>
      </c>
      <c r="J71" s="482"/>
      <c r="K71" s="482"/>
      <c r="L71" s="482"/>
      <c r="M71" s="482"/>
      <c r="N71" s="482"/>
      <c r="O71" s="483"/>
    </row>
    <row r="72" spans="1:15" s="187" customFormat="1" ht="24.75" customHeight="1">
      <c r="A72" s="6"/>
      <c r="B72" s="377">
        <v>2</v>
      </c>
      <c r="C72" s="377" t="s">
        <v>163</v>
      </c>
      <c r="D72" s="377">
        <v>3</v>
      </c>
      <c r="E72" s="377" t="s">
        <v>163</v>
      </c>
      <c r="F72" s="377"/>
      <c r="G72" s="377"/>
      <c r="H72" s="382"/>
      <c r="I72" s="383" t="s">
        <v>166</v>
      </c>
      <c r="J72" s="384"/>
      <c r="K72" s="384"/>
      <c r="L72" s="384"/>
      <c r="M72" s="384"/>
      <c r="N72" s="384"/>
      <c r="O72" s="8"/>
    </row>
    <row r="73" spans="1:15" ht="21.75" customHeight="1">
      <c r="A73" s="385"/>
      <c r="B73" s="386">
        <v>4</v>
      </c>
      <c r="C73" s="386" t="s">
        <v>83</v>
      </c>
      <c r="D73" s="386">
        <v>4</v>
      </c>
      <c r="E73" s="386" t="s">
        <v>83</v>
      </c>
      <c r="F73" s="386">
        <v>1</v>
      </c>
      <c r="G73" s="386"/>
      <c r="H73" s="385"/>
      <c r="I73" s="486" t="s">
        <v>937</v>
      </c>
      <c r="J73" s="486"/>
      <c r="K73" s="486"/>
      <c r="L73" s="486"/>
      <c r="M73" s="486"/>
      <c r="N73" s="486"/>
      <c r="O73" s="487"/>
    </row>
    <row r="74" spans="1:15" ht="21.75" customHeight="1">
      <c r="A74" s="385"/>
      <c r="B74" s="386"/>
      <c r="C74" s="386"/>
      <c r="D74" s="386" t="s">
        <v>102</v>
      </c>
      <c r="E74" s="386"/>
      <c r="F74" s="386"/>
      <c r="G74" s="386"/>
      <c r="H74" s="385"/>
      <c r="I74" s="486" t="s">
        <v>938</v>
      </c>
      <c r="J74" s="486"/>
      <c r="K74" s="486"/>
      <c r="L74" s="486"/>
      <c r="M74" s="486"/>
      <c r="N74" s="486"/>
      <c r="O74" s="487"/>
    </row>
    <row r="75" spans="1:15" ht="21.75" customHeight="1">
      <c r="A75" s="385"/>
      <c r="B75" s="386">
        <v>4</v>
      </c>
      <c r="C75" s="386" t="s">
        <v>83</v>
      </c>
      <c r="D75" s="386">
        <v>6</v>
      </c>
      <c r="E75" s="386" t="s">
        <v>83</v>
      </c>
      <c r="F75" s="386"/>
      <c r="G75" s="386"/>
      <c r="H75" s="385"/>
      <c r="I75" s="386" t="s">
        <v>939</v>
      </c>
      <c r="J75" s="387"/>
      <c r="K75" s="387"/>
      <c r="L75" s="387"/>
      <c r="M75" s="387"/>
      <c r="N75" s="387"/>
      <c r="O75" s="388"/>
    </row>
    <row r="76" spans="1:15" ht="21.75" customHeight="1">
      <c r="A76" s="385"/>
      <c r="B76" s="386">
        <v>4</v>
      </c>
      <c r="C76" s="386" t="s">
        <v>83</v>
      </c>
      <c r="D76" s="386">
        <v>12</v>
      </c>
      <c r="E76" s="386" t="s">
        <v>83</v>
      </c>
      <c r="F76" s="386">
        <v>26</v>
      </c>
      <c r="G76" s="386"/>
      <c r="H76" s="385"/>
      <c r="I76" s="482" t="s">
        <v>995</v>
      </c>
      <c r="J76" s="482"/>
      <c r="K76" s="482"/>
      <c r="L76" s="482"/>
      <c r="M76" s="482"/>
      <c r="N76" s="482"/>
      <c r="O76" s="483"/>
    </row>
  </sheetData>
  <mergeCells count="71">
    <mergeCell ref="I12:O12"/>
    <mergeCell ref="A1:H1"/>
    <mergeCell ref="A2:G2"/>
    <mergeCell ref="H2:O2"/>
    <mergeCell ref="I3:O3"/>
    <mergeCell ref="I4:O4"/>
    <mergeCell ref="I5:O5"/>
    <mergeCell ref="I6:O6"/>
    <mergeCell ref="I7:O7"/>
    <mergeCell ref="I8:O8"/>
    <mergeCell ref="I9:O9"/>
    <mergeCell ref="I10:O10"/>
    <mergeCell ref="I25:O25"/>
    <mergeCell ref="I13:O13"/>
    <mergeCell ref="I14:O14"/>
    <mergeCell ref="I15:O15"/>
    <mergeCell ref="I16:O16"/>
    <mergeCell ref="I17:O17"/>
    <mergeCell ref="I18:O18"/>
    <mergeCell ref="I20:O20"/>
    <mergeCell ref="I21:O21"/>
    <mergeCell ref="I22:O22"/>
    <mergeCell ref="I23:O23"/>
    <mergeCell ref="I24:O24"/>
    <mergeCell ref="I38:O38"/>
    <mergeCell ref="I26:O26"/>
    <mergeCell ref="I27:O27"/>
    <mergeCell ref="I28:O28"/>
    <mergeCell ref="I29:O29"/>
    <mergeCell ref="I30:O30"/>
    <mergeCell ref="I32:O32"/>
    <mergeCell ref="I33:O33"/>
    <mergeCell ref="I34:O34"/>
    <mergeCell ref="I35:O35"/>
    <mergeCell ref="I36:O36"/>
    <mergeCell ref="I37:O37"/>
    <mergeCell ref="I50:O50"/>
    <mergeCell ref="I39:O39"/>
    <mergeCell ref="I40:O40"/>
    <mergeCell ref="I41:O41"/>
    <mergeCell ref="I42:O42"/>
    <mergeCell ref="I43:O43"/>
    <mergeCell ref="I44:O44"/>
    <mergeCell ref="I45:O45"/>
    <mergeCell ref="I46:O46"/>
    <mergeCell ref="I47:O47"/>
    <mergeCell ref="I48:O48"/>
    <mergeCell ref="I49:O49"/>
    <mergeCell ref="I51:O51"/>
    <mergeCell ref="I52:O52"/>
    <mergeCell ref="I53:O53"/>
    <mergeCell ref="I54:O54"/>
    <mergeCell ref="I55:O55"/>
    <mergeCell ref="I56:O56"/>
    <mergeCell ref="I58:O58"/>
    <mergeCell ref="I59:O59"/>
    <mergeCell ref="I60:O60"/>
    <mergeCell ref="I61:O61"/>
    <mergeCell ref="I62:O62"/>
    <mergeCell ref="I67:O67"/>
    <mergeCell ref="I68:O68"/>
    <mergeCell ref="I76:O76"/>
    <mergeCell ref="I73:O73"/>
    <mergeCell ref="I74:O74"/>
    <mergeCell ref="I70:O70"/>
    <mergeCell ref="I71:O71"/>
    <mergeCell ref="I69:O69"/>
    <mergeCell ref="I64:O64"/>
    <mergeCell ref="I65:O65"/>
    <mergeCell ref="I66:O66"/>
    <mergeCell ref="I63:O63"/>
  </mergeCells>
  <phoneticPr fontId="1"/>
  <pageMargins left="0.70866141732283472" right="0.70866141732283472" top="0.74803149606299213" bottom="0.74803149606299213" header="0.31496062992125984" footer="0.31496062992125984"/>
  <pageSetup paperSize="9" scale="79" firstPageNumber="4" orientation="portrait" useFirstPageNumber="1" r:id="rId1"/>
  <headerFooter>
    <oddFooter>&amp;C&amp;14&amp;P</oddFooter>
  </headerFooter>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0"/>
  <sheetViews>
    <sheetView view="pageBreakPreview" topLeftCell="A189" zoomScaleNormal="100" zoomScaleSheetLayoutView="100" workbookViewId="0">
      <selection activeCell="C200" sqref="C200"/>
    </sheetView>
  </sheetViews>
  <sheetFormatPr defaultRowHeight="14.25"/>
  <cols>
    <col min="1" max="1" width="13.875" style="364" customWidth="1"/>
    <col min="2" max="2" width="0.75" style="364" customWidth="1"/>
    <col min="3" max="3" width="9" style="364"/>
    <col min="4" max="4" width="11.625" style="364" bestFit="1" customWidth="1"/>
    <col min="5" max="9" width="9" style="364"/>
    <col min="10" max="10" width="9.875" style="364" customWidth="1"/>
    <col min="11" max="16384" width="9" style="364"/>
  </cols>
  <sheetData>
    <row r="1" spans="1:10" ht="22.5" customHeight="1">
      <c r="A1" s="342" t="s">
        <v>167</v>
      </c>
      <c r="B1" s="10"/>
    </row>
    <row r="2" spans="1:10" ht="22.5" customHeight="1">
      <c r="A2" s="10" t="s">
        <v>168</v>
      </c>
      <c r="B2" s="10"/>
    </row>
    <row r="3" spans="1:10" ht="22.5" customHeight="1">
      <c r="A3" s="364" t="s">
        <v>169</v>
      </c>
    </row>
    <row r="4" spans="1:10" ht="22.5" customHeight="1">
      <c r="A4" s="347" t="s">
        <v>170</v>
      </c>
      <c r="B4" s="389"/>
      <c r="C4" s="390" t="s">
        <v>171</v>
      </c>
      <c r="D4" s="390"/>
      <c r="E4" s="390"/>
      <c r="F4" s="390"/>
      <c r="G4" s="390"/>
      <c r="H4" s="390"/>
      <c r="I4" s="390"/>
      <c r="J4" s="391"/>
    </row>
    <row r="5" spans="1:10" ht="22.5" customHeight="1">
      <c r="A5" s="347" t="s">
        <v>172</v>
      </c>
      <c r="B5" s="389"/>
      <c r="C5" s="390" t="s">
        <v>173</v>
      </c>
      <c r="D5" s="390"/>
      <c r="E5" s="390"/>
      <c r="F5" s="390"/>
      <c r="G5" s="390"/>
      <c r="H5" s="390"/>
      <c r="I5" s="390"/>
      <c r="J5" s="391"/>
    </row>
    <row r="6" spans="1:10" ht="22.5" customHeight="1">
      <c r="A6" s="347" t="s">
        <v>174</v>
      </c>
      <c r="B6" s="389"/>
      <c r="C6" s="390" t="s">
        <v>175</v>
      </c>
      <c r="D6" s="390"/>
      <c r="E6" s="390"/>
      <c r="F6" s="390"/>
      <c r="G6" s="390"/>
      <c r="H6" s="390"/>
      <c r="I6" s="390"/>
      <c r="J6" s="391"/>
    </row>
    <row r="7" spans="1:10" ht="22.5" customHeight="1">
      <c r="A7" s="347" t="s">
        <v>176</v>
      </c>
      <c r="B7" s="389"/>
      <c r="C7" s="390" t="s">
        <v>177</v>
      </c>
      <c r="D7" s="390"/>
      <c r="E7" s="390"/>
      <c r="F7" s="390"/>
      <c r="G7" s="390"/>
      <c r="H7" s="390"/>
      <c r="I7" s="390"/>
      <c r="J7" s="391"/>
    </row>
    <row r="8" spans="1:10" ht="22.5" customHeight="1">
      <c r="A8" s="347" t="s">
        <v>178</v>
      </c>
      <c r="B8" s="389"/>
      <c r="C8" s="390" t="s">
        <v>179</v>
      </c>
      <c r="D8" s="390"/>
      <c r="E8" s="390"/>
      <c r="F8" s="390"/>
      <c r="G8" s="390"/>
      <c r="H8" s="390"/>
      <c r="I8" s="390"/>
      <c r="J8" s="391"/>
    </row>
    <row r="9" spans="1:10" ht="22.5" customHeight="1">
      <c r="A9" s="347" t="s">
        <v>180</v>
      </c>
      <c r="B9" s="389"/>
      <c r="C9" s="390" t="s">
        <v>181</v>
      </c>
      <c r="D9" s="390"/>
      <c r="E9" s="390"/>
      <c r="F9" s="390"/>
      <c r="G9" s="390"/>
      <c r="H9" s="390"/>
      <c r="I9" s="390"/>
      <c r="J9" s="391"/>
    </row>
    <row r="10" spans="1:10" ht="22.5" customHeight="1">
      <c r="A10" s="347" t="s">
        <v>182</v>
      </c>
      <c r="B10" s="389"/>
      <c r="C10" s="390" t="s">
        <v>183</v>
      </c>
      <c r="D10" s="390"/>
      <c r="E10" s="390"/>
      <c r="F10" s="390"/>
      <c r="G10" s="390"/>
      <c r="H10" s="390"/>
      <c r="I10" s="390"/>
      <c r="J10" s="391"/>
    </row>
    <row r="11" spans="1:10" ht="22.5" customHeight="1">
      <c r="A11" s="347" t="s">
        <v>184</v>
      </c>
      <c r="B11" s="389"/>
      <c r="C11" s="390" t="s">
        <v>185</v>
      </c>
      <c r="D11" s="390"/>
      <c r="E11" s="390"/>
      <c r="F11" s="390"/>
      <c r="G11" s="390"/>
      <c r="H11" s="390"/>
      <c r="I11" s="390"/>
      <c r="J11" s="391"/>
    </row>
    <row r="12" spans="1:10" ht="22.5" customHeight="1">
      <c r="A12" s="347" t="s">
        <v>186</v>
      </c>
      <c r="B12" s="389"/>
      <c r="C12" s="390" t="s">
        <v>187</v>
      </c>
      <c r="D12" s="390"/>
      <c r="E12" s="390"/>
      <c r="F12" s="390"/>
      <c r="G12" s="390"/>
      <c r="H12" s="390"/>
      <c r="I12" s="390"/>
      <c r="J12" s="391"/>
    </row>
    <row r="13" spans="1:10" ht="22.5" customHeight="1">
      <c r="A13" s="347" t="s">
        <v>188</v>
      </c>
      <c r="B13" s="389"/>
      <c r="C13" s="392" t="s">
        <v>189</v>
      </c>
      <c r="D13" s="390"/>
      <c r="E13" s="390"/>
      <c r="F13" s="390"/>
      <c r="G13" s="390"/>
      <c r="H13" s="390"/>
      <c r="I13" s="390"/>
      <c r="J13" s="391"/>
    </row>
    <row r="14" spans="1:10" ht="22.5" customHeight="1">
      <c r="A14" s="347" t="s">
        <v>190</v>
      </c>
      <c r="B14" s="389"/>
      <c r="C14" s="390" t="s">
        <v>191</v>
      </c>
      <c r="D14" s="390"/>
      <c r="E14" s="390"/>
      <c r="F14" s="390"/>
      <c r="G14" s="390"/>
      <c r="H14" s="390"/>
      <c r="I14" s="390"/>
      <c r="J14" s="391"/>
    </row>
    <row r="15" spans="1:10" ht="22.5" customHeight="1">
      <c r="A15" s="347" t="s">
        <v>192</v>
      </c>
      <c r="B15" s="389"/>
      <c r="C15" s="393" t="s">
        <v>193</v>
      </c>
      <c r="D15" s="390"/>
      <c r="E15" s="390"/>
      <c r="F15" s="390"/>
      <c r="G15" s="390"/>
      <c r="H15" s="390"/>
      <c r="I15" s="390"/>
      <c r="J15" s="391"/>
    </row>
    <row r="16" spans="1:10" ht="17.25" customHeight="1">
      <c r="A16" s="11"/>
      <c r="B16" s="11"/>
      <c r="C16" s="11"/>
      <c r="D16" s="11"/>
      <c r="E16" s="11"/>
      <c r="F16" s="11"/>
      <c r="G16" s="11"/>
      <c r="H16" s="11"/>
      <c r="I16" s="11"/>
      <c r="J16" s="11"/>
    </row>
    <row r="17" spans="1:10" ht="17.25" customHeight="1">
      <c r="A17" s="11"/>
      <c r="B17" s="11"/>
      <c r="C17" s="11"/>
      <c r="D17" s="11"/>
      <c r="E17" s="11"/>
      <c r="F17" s="11"/>
      <c r="G17" s="11"/>
      <c r="H17" s="11"/>
      <c r="I17" s="11"/>
      <c r="J17" s="11"/>
    </row>
    <row r="18" spans="1:10" ht="22.5" customHeight="1">
      <c r="A18" s="364" t="s">
        <v>194</v>
      </c>
    </row>
    <row r="19" spans="1:10" ht="22.5" customHeight="1">
      <c r="A19" s="347" t="s">
        <v>195</v>
      </c>
      <c r="B19" s="389"/>
      <c r="C19" s="390" t="s">
        <v>196</v>
      </c>
      <c r="D19" s="390"/>
      <c r="E19" s="390"/>
      <c r="F19" s="390"/>
      <c r="G19" s="390"/>
      <c r="H19" s="390"/>
      <c r="I19" s="390"/>
      <c r="J19" s="391"/>
    </row>
    <row r="20" spans="1:10" ht="22.5" customHeight="1">
      <c r="A20" s="347" t="s">
        <v>172</v>
      </c>
      <c r="B20" s="389"/>
      <c r="C20" s="390" t="s">
        <v>197</v>
      </c>
      <c r="D20" s="390"/>
      <c r="E20" s="390"/>
      <c r="F20" s="390"/>
      <c r="G20" s="390"/>
      <c r="H20" s="390"/>
      <c r="I20" s="390"/>
      <c r="J20" s="391"/>
    </row>
    <row r="21" spans="1:10" ht="22.5" customHeight="1">
      <c r="A21" s="347" t="s">
        <v>174</v>
      </c>
      <c r="B21" s="389"/>
      <c r="C21" s="390" t="s">
        <v>198</v>
      </c>
      <c r="D21" s="390"/>
      <c r="E21" s="390"/>
      <c r="F21" s="390"/>
      <c r="G21" s="390"/>
      <c r="H21" s="390"/>
      <c r="I21" s="390"/>
      <c r="J21" s="391"/>
    </row>
    <row r="22" spans="1:10" ht="22.5" customHeight="1">
      <c r="A22" s="347" t="s">
        <v>199</v>
      </c>
      <c r="B22" s="389"/>
      <c r="C22" s="390" t="s">
        <v>200</v>
      </c>
      <c r="D22" s="390"/>
      <c r="E22" s="390"/>
      <c r="F22" s="390"/>
      <c r="G22" s="390"/>
      <c r="H22" s="390"/>
      <c r="I22" s="390"/>
      <c r="J22" s="391"/>
    </row>
    <row r="23" spans="1:10" ht="22.5" customHeight="1">
      <c r="A23" s="347" t="s">
        <v>178</v>
      </c>
      <c r="B23" s="389"/>
      <c r="C23" s="390" t="s">
        <v>201</v>
      </c>
      <c r="D23" s="390"/>
      <c r="E23" s="390"/>
      <c r="F23" s="390"/>
      <c r="G23" s="390"/>
      <c r="H23" s="390"/>
      <c r="I23" s="390"/>
      <c r="J23" s="391"/>
    </row>
    <row r="24" spans="1:10" ht="22.5" customHeight="1">
      <c r="A24" s="346" t="s">
        <v>202</v>
      </c>
      <c r="B24" s="389"/>
      <c r="C24" s="390" t="s">
        <v>203</v>
      </c>
      <c r="D24" s="390"/>
      <c r="E24" s="390"/>
      <c r="F24" s="390"/>
      <c r="G24" s="390"/>
      <c r="H24" s="390"/>
      <c r="I24" s="390"/>
      <c r="J24" s="391"/>
    </row>
    <row r="25" spans="1:10" ht="22.5" customHeight="1">
      <c r="A25" s="495" t="s">
        <v>182</v>
      </c>
      <c r="B25" s="389"/>
      <c r="C25" s="390" t="s">
        <v>204</v>
      </c>
      <c r="D25" s="390"/>
      <c r="E25" s="390"/>
      <c r="F25" s="390"/>
      <c r="G25" s="390"/>
      <c r="H25" s="390"/>
      <c r="I25" s="390"/>
      <c r="J25" s="391"/>
    </row>
    <row r="26" spans="1:10" ht="22.5" customHeight="1">
      <c r="A26" s="496"/>
      <c r="B26" s="389"/>
      <c r="C26" s="390" t="s">
        <v>205</v>
      </c>
      <c r="D26" s="390"/>
      <c r="E26" s="390"/>
      <c r="F26" s="390"/>
      <c r="G26" s="390"/>
      <c r="H26" s="390"/>
      <c r="I26" s="390"/>
      <c r="J26" s="391"/>
    </row>
    <row r="27" spans="1:10" ht="22.5" customHeight="1">
      <c r="A27" s="347" t="s">
        <v>206</v>
      </c>
      <c r="B27" s="389"/>
      <c r="C27" s="390" t="s">
        <v>207</v>
      </c>
      <c r="D27" s="390"/>
      <c r="E27" s="390"/>
      <c r="F27" s="390"/>
      <c r="G27" s="390"/>
      <c r="H27" s="390"/>
      <c r="I27" s="390"/>
      <c r="J27" s="391"/>
    </row>
    <row r="28" spans="1:10" ht="22.5" customHeight="1">
      <c r="A28" s="347" t="s">
        <v>188</v>
      </c>
      <c r="B28" s="389"/>
      <c r="C28" s="390" t="s">
        <v>208</v>
      </c>
      <c r="D28" s="390"/>
      <c r="E28" s="390"/>
      <c r="F28" s="390"/>
      <c r="G28" s="390"/>
      <c r="H28" s="390"/>
      <c r="I28" s="390"/>
      <c r="J28" s="391"/>
    </row>
    <row r="29" spans="1:10" ht="22.5" customHeight="1">
      <c r="A29" s="347" t="s">
        <v>209</v>
      </c>
      <c r="B29" s="389"/>
      <c r="C29" s="390" t="s">
        <v>210</v>
      </c>
      <c r="D29" s="390"/>
      <c r="E29" s="390"/>
      <c r="F29" s="390"/>
      <c r="G29" s="390"/>
      <c r="H29" s="390"/>
      <c r="I29" s="390"/>
      <c r="J29" s="391"/>
    </row>
    <row r="30" spans="1:10" ht="22.5" customHeight="1">
      <c r="A30" s="347" t="s">
        <v>211</v>
      </c>
      <c r="B30" s="389"/>
      <c r="C30" s="390" t="s">
        <v>212</v>
      </c>
      <c r="D30" s="390"/>
      <c r="E30" s="390"/>
      <c r="F30" s="390"/>
      <c r="G30" s="390"/>
      <c r="H30" s="390"/>
      <c r="I30" s="390"/>
      <c r="J30" s="391"/>
    </row>
    <row r="31" spans="1:10" ht="22.5" customHeight="1">
      <c r="A31" s="347" t="s">
        <v>192</v>
      </c>
      <c r="B31" s="389"/>
      <c r="C31" s="393" t="s">
        <v>213</v>
      </c>
      <c r="D31" s="393"/>
      <c r="E31" s="393"/>
      <c r="F31" s="393"/>
      <c r="G31" s="390"/>
      <c r="H31" s="390"/>
      <c r="I31" s="390"/>
      <c r="J31" s="391"/>
    </row>
    <row r="32" spans="1:10" ht="22.5" customHeight="1">
      <c r="A32" s="394"/>
      <c r="B32" s="11"/>
      <c r="C32" s="11"/>
      <c r="D32" s="11"/>
      <c r="E32" s="11"/>
      <c r="F32" s="11"/>
      <c r="G32" s="11"/>
      <c r="H32" s="11"/>
      <c r="I32" s="11"/>
      <c r="J32" s="11"/>
    </row>
    <row r="33" spans="1:10" ht="10.5" customHeight="1"/>
    <row r="34" spans="1:10" ht="22.5" customHeight="1">
      <c r="A34" s="364" t="s">
        <v>214</v>
      </c>
    </row>
    <row r="35" spans="1:10" ht="22.5" customHeight="1">
      <c r="A35" s="347" t="s">
        <v>195</v>
      </c>
      <c r="B35" s="389"/>
      <c r="C35" s="390" t="s">
        <v>196</v>
      </c>
      <c r="D35" s="390"/>
      <c r="E35" s="390"/>
      <c r="F35" s="390"/>
      <c r="G35" s="390"/>
      <c r="H35" s="390"/>
      <c r="I35" s="390"/>
      <c r="J35" s="391"/>
    </row>
    <row r="36" spans="1:10" ht="22.5" customHeight="1">
      <c r="A36" s="347" t="s">
        <v>172</v>
      </c>
      <c r="B36" s="389"/>
      <c r="C36" s="390" t="s">
        <v>215</v>
      </c>
      <c r="D36" s="390"/>
      <c r="E36" s="390"/>
      <c r="F36" s="390"/>
      <c r="G36" s="390"/>
      <c r="H36" s="390"/>
      <c r="I36" s="390"/>
      <c r="J36" s="391"/>
    </row>
    <row r="37" spans="1:10" ht="22.5" customHeight="1">
      <c r="A37" s="347" t="s">
        <v>174</v>
      </c>
      <c r="B37" s="389"/>
      <c r="C37" s="390" t="s">
        <v>216</v>
      </c>
      <c r="D37" s="390"/>
      <c r="E37" s="390"/>
      <c r="F37" s="390"/>
      <c r="G37" s="390"/>
      <c r="H37" s="390"/>
      <c r="I37" s="390"/>
      <c r="J37" s="391"/>
    </row>
    <row r="38" spans="1:10" ht="22.5" customHeight="1">
      <c r="A38" s="347" t="s">
        <v>217</v>
      </c>
      <c r="B38" s="389"/>
      <c r="C38" s="390" t="s">
        <v>218</v>
      </c>
      <c r="D38" s="390"/>
      <c r="E38" s="390"/>
      <c r="F38" s="390"/>
      <c r="G38" s="390"/>
      <c r="H38" s="390"/>
      <c r="I38" s="390"/>
      <c r="J38" s="391"/>
    </row>
    <row r="39" spans="1:10" ht="22.5" customHeight="1">
      <c r="A39" s="347" t="s">
        <v>192</v>
      </c>
      <c r="B39" s="389"/>
      <c r="C39" s="393" t="s">
        <v>219</v>
      </c>
      <c r="D39" s="393"/>
      <c r="E39" s="393"/>
      <c r="F39" s="393"/>
      <c r="G39" s="390"/>
      <c r="H39" s="390"/>
      <c r="I39" s="390"/>
      <c r="J39" s="391"/>
    </row>
    <row r="40" spans="1:10" ht="17.25" customHeight="1">
      <c r="A40" s="11"/>
      <c r="B40" s="11"/>
      <c r="C40" s="11"/>
      <c r="D40" s="11"/>
      <c r="E40" s="11"/>
      <c r="F40" s="11"/>
      <c r="G40" s="11"/>
      <c r="H40" s="11"/>
      <c r="I40" s="11"/>
      <c r="J40" s="11"/>
    </row>
    <row r="41" spans="1:10" ht="17.25" customHeight="1">
      <c r="A41" s="11"/>
      <c r="B41" s="11"/>
      <c r="C41" s="11"/>
      <c r="D41" s="11"/>
      <c r="E41" s="11"/>
      <c r="F41" s="11"/>
      <c r="G41" s="11"/>
      <c r="H41" s="11"/>
      <c r="I41" s="11"/>
      <c r="J41" s="11"/>
    </row>
    <row r="42" spans="1:10" ht="22.5" customHeight="1">
      <c r="A42" s="395" t="s">
        <v>220</v>
      </c>
    </row>
    <row r="43" spans="1:10" ht="22.5" customHeight="1">
      <c r="A43" s="347" t="s">
        <v>195</v>
      </c>
      <c r="B43" s="389"/>
      <c r="C43" s="390" t="s">
        <v>221</v>
      </c>
      <c r="D43" s="390"/>
      <c r="E43" s="390"/>
      <c r="F43" s="390"/>
      <c r="G43" s="390"/>
      <c r="H43" s="390"/>
      <c r="I43" s="390"/>
      <c r="J43" s="391"/>
    </row>
    <row r="44" spans="1:10" ht="22.5" customHeight="1">
      <c r="A44" s="347" t="s">
        <v>172</v>
      </c>
      <c r="B44" s="389"/>
      <c r="C44" s="390" t="s">
        <v>222</v>
      </c>
      <c r="D44" s="390"/>
      <c r="E44" s="390"/>
      <c r="F44" s="390"/>
      <c r="G44" s="390"/>
      <c r="H44" s="390"/>
      <c r="I44" s="390"/>
      <c r="J44" s="391"/>
    </row>
    <row r="45" spans="1:10" ht="22.5" customHeight="1">
      <c r="A45" s="396" t="s">
        <v>174</v>
      </c>
      <c r="B45" s="397"/>
      <c r="C45" s="398" t="s">
        <v>223</v>
      </c>
      <c r="D45" s="398"/>
      <c r="E45" s="398"/>
      <c r="F45" s="398"/>
      <c r="G45" s="398"/>
      <c r="H45" s="398"/>
      <c r="I45" s="398"/>
      <c r="J45" s="399"/>
    </row>
    <row r="46" spans="1:10" ht="22.5" customHeight="1">
      <c r="A46" s="347" t="s">
        <v>199</v>
      </c>
      <c r="B46" s="389"/>
      <c r="C46" s="390" t="s">
        <v>224</v>
      </c>
      <c r="D46" s="390"/>
      <c r="E46" s="390"/>
      <c r="F46" s="390"/>
      <c r="G46" s="390"/>
      <c r="H46" s="390"/>
      <c r="I46" s="390"/>
      <c r="J46" s="391"/>
    </row>
    <row r="47" spans="1:10" ht="22.5" customHeight="1">
      <c r="A47" s="347" t="s">
        <v>225</v>
      </c>
      <c r="B47" s="389"/>
      <c r="C47" s="390" t="s">
        <v>226</v>
      </c>
      <c r="D47" s="390"/>
      <c r="E47" s="390"/>
      <c r="F47" s="390"/>
      <c r="G47" s="390"/>
      <c r="H47" s="390"/>
      <c r="I47" s="390"/>
      <c r="J47" s="391"/>
    </row>
    <row r="48" spans="1:10" ht="22.5" customHeight="1">
      <c r="A48" s="346" t="s">
        <v>227</v>
      </c>
      <c r="B48" s="389"/>
      <c r="C48" s="390" t="s">
        <v>228</v>
      </c>
      <c r="D48" s="390"/>
      <c r="E48" s="390"/>
      <c r="F48" s="390"/>
      <c r="G48" s="390"/>
      <c r="H48" s="390"/>
      <c r="I48" s="390"/>
      <c r="J48" s="391"/>
    </row>
    <row r="49" spans="1:10" ht="22.5" customHeight="1">
      <c r="A49" s="347" t="s">
        <v>229</v>
      </c>
      <c r="B49" s="389"/>
      <c r="C49" s="390" t="s">
        <v>230</v>
      </c>
      <c r="D49" s="390"/>
      <c r="E49" s="390"/>
      <c r="F49" s="390"/>
      <c r="G49" s="390"/>
      <c r="H49" s="390"/>
      <c r="I49" s="390"/>
      <c r="J49" s="391"/>
    </row>
    <row r="50" spans="1:10" ht="22.5" customHeight="1">
      <c r="A50" s="347" t="s">
        <v>231</v>
      </c>
      <c r="B50" s="389"/>
      <c r="C50" s="390" t="s">
        <v>232</v>
      </c>
      <c r="D50" s="390"/>
      <c r="E50" s="390"/>
      <c r="F50" s="390"/>
      <c r="G50" s="390"/>
      <c r="H50" s="390"/>
      <c r="I50" s="390"/>
      <c r="J50" s="391"/>
    </row>
    <row r="51" spans="1:10" ht="22.5" customHeight="1">
      <c r="A51" s="347" t="s">
        <v>233</v>
      </c>
      <c r="B51" s="389"/>
      <c r="C51" s="390" t="s">
        <v>234</v>
      </c>
      <c r="D51" s="390"/>
      <c r="E51" s="390"/>
      <c r="F51" s="390"/>
      <c r="G51" s="390"/>
      <c r="H51" s="390"/>
      <c r="I51" s="390"/>
      <c r="J51" s="391"/>
    </row>
    <row r="52" spans="1:10" ht="22.5" customHeight="1">
      <c r="A52" s="347" t="s">
        <v>235</v>
      </c>
      <c r="B52" s="389"/>
      <c r="C52" s="390" t="s">
        <v>236</v>
      </c>
      <c r="D52" s="390"/>
      <c r="E52" s="390"/>
      <c r="F52" s="390"/>
      <c r="G52" s="390"/>
      <c r="H52" s="390"/>
      <c r="I52" s="390"/>
      <c r="J52" s="391"/>
    </row>
    <row r="53" spans="1:10" ht="22.5" customHeight="1">
      <c r="A53" s="347" t="s">
        <v>237</v>
      </c>
      <c r="B53" s="389"/>
      <c r="C53" s="390" t="s">
        <v>238</v>
      </c>
      <c r="D53" s="390"/>
      <c r="E53" s="390"/>
      <c r="F53" s="390"/>
      <c r="G53" s="390"/>
      <c r="H53" s="390"/>
      <c r="I53" s="390"/>
      <c r="J53" s="391"/>
    </row>
    <row r="54" spans="1:10" ht="22.5" customHeight="1">
      <c r="A54" s="347" t="s">
        <v>239</v>
      </c>
      <c r="B54" s="389"/>
      <c r="C54" s="390" t="s">
        <v>240</v>
      </c>
      <c r="D54" s="390"/>
      <c r="E54" s="390"/>
      <c r="F54" s="390"/>
      <c r="G54" s="390"/>
      <c r="H54" s="390"/>
      <c r="I54" s="390"/>
      <c r="J54" s="391"/>
    </row>
    <row r="55" spans="1:10" ht="22.5" customHeight="1">
      <c r="A55" s="347" t="s">
        <v>211</v>
      </c>
      <c r="B55" s="389"/>
      <c r="C55" s="390" t="s">
        <v>241</v>
      </c>
      <c r="D55" s="390"/>
      <c r="E55" s="390"/>
      <c r="F55" s="390"/>
      <c r="G55" s="390"/>
      <c r="H55" s="390"/>
      <c r="I55" s="390"/>
      <c r="J55" s="391"/>
    </row>
    <row r="56" spans="1:10" ht="22.5" customHeight="1">
      <c r="A56" s="347" t="s">
        <v>192</v>
      </c>
      <c r="B56" s="389"/>
      <c r="C56" s="393" t="s">
        <v>242</v>
      </c>
      <c r="D56" s="393"/>
      <c r="E56" s="393"/>
      <c r="F56" s="393"/>
      <c r="G56" s="390"/>
      <c r="H56" s="390"/>
      <c r="I56" s="390"/>
      <c r="J56" s="391"/>
    </row>
    <row r="57" spans="1:10" ht="17.25" customHeight="1">
      <c r="A57" s="11"/>
      <c r="B57" s="11"/>
      <c r="C57" s="11"/>
      <c r="D57" s="11"/>
      <c r="E57" s="11"/>
      <c r="F57" s="11"/>
      <c r="G57" s="11"/>
      <c r="H57" s="11"/>
      <c r="I57" s="11"/>
      <c r="J57" s="11"/>
    </row>
    <row r="58" spans="1:10" ht="17.25" customHeight="1">
      <c r="A58" s="11"/>
      <c r="B58" s="11"/>
      <c r="C58" s="11"/>
      <c r="D58" s="11"/>
      <c r="E58" s="11"/>
      <c r="F58" s="11"/>
      <c r="G58" s="11"/>
      <c r="H58" s="11"/>
      <c r="I58" s="11"/>
      <c r="J58" s="11"/>
    </row>
    <row r="59" spans="1:10" ht="10.5" customHeight="1"/>
    <row r="60" spans="1:10" ht="22.5" customHeight="1">
      <c r="A60" s="395" t="s">
        <v>243</v>
      </c>
    </row>
    <row r="61" spans="1:10" ht="22.5" customHeight="1">
      <c r="A61" s="347" t="s">
        <v>195</v>
      </c>
      <c r="B61" s="389"/>
      <c r="C61" s="390" t="s">
        <v>244</v>
      </c>
      <c r="D61" s="390"/>
      <c r="E61" s="390"/>
      <c r="F61" s="390"/>
      <c r="G61" s="390"/>
      <c r="H61" s="390"/>
      <c r="I61" s="390"/>
      <c r="J61" s="391"/>
    </row>
    <row r="62" spans="1:10" ht="22.5" customHeight="1">
      <c r="A62" s="347" t="s">
        <v>172</v>
      </c>
      <c r="B62" s="389"/>
      <c r="C62" s="390" t="s">
        <v>245</v>
      </c>
      <c r="D62" s="390"/>
      <c r="E62" s="390"/>
      <c r="F62" s="390"/>
      <c r="G62" s="390"/>
      <c r="H62" s="390"/>
      <c r="I62" s="390"/>
      <c r="J62" s="391"/>
    </row>
    <row r="63" spans="1:10" ht="22.5" customHeight="1">
      <c r="A63" s="396" t="s">
        <v>174</v>
      </c>
      <c r="B63" s="397"/>
      <c r="C63" s="398" t="s">
        <v>246</v>
      </c>
      <c r="D63" s="398"/>
      <c r="E63" s="398"/>
      <c r="F63" s="398"/>
      <c r="G63" s="398"/>
      <c r="H63" s="398"/>
      <c r="I63" s="398"/>
      <c r="J63" s="399"/>
    </row>
    <row r="64" spans="1:10" ht="22.5" customHeight="1">
      <c r="A64" s="347" t="s">
        <v>199</v>
      </c>
      <c r="B64" s="389"/>
      <c r="C64" s="390" t="s">
        <v>247</v>
      </c>
      <c r="D64" s="390"/>
      <c r="E64" s="390"/>
      <c r="F64" s="390"/>
      <c r="G64" s="390"/>
      <c r="H64" s="390"/>
      <c r="I64" s="390"/>
      <c r="J64" s="391"/>
    </row>
    <row r="65" spans="1:10" ht="22.5" customHeight="1">
      <c r="A65" s="347" t="s">
        <v>248</v>
      </c>
      <c r="B65" s="389"/>
      <c r="C65" s="390" t="s">
        <v>249</v>
      </c>
      <c r="D65" s="390"/>
      <c r="E65" s="390"/>
      <c r="F65" s="390"/>
      <c r="G65" s="390"/>
      <c r="H65" s="390"/>
      <c r="I65" s="390"/>
      <c r="J65" s="391"/>
    </row>
    <row r="66" spans="1:10" ht="22.5" customHeight="1">
      <c r="A66" s="347" t="s">
        <v>250</v>
      </c>
      <c r="B66" s="389"/>
      <c r="C66" s="390" t="s">
        <v>251</v>
      </c>
      <c r="D66" s="390"/>
      <c r="E66" s="390"/>
      <c r="F66" s="390"/>
      <c r="G66" s="390"/>
      <c r="H66" s="390"/>
      <c r="I66" s="390"/>
      <c r="J66" s="391"/>
    </row>
    <row r="67" spans="1:10" ht="22.5" customHeight="1">
      <c r="A67" s="347" t="s">
        <v>182</v>
      </c>
      <c r="B67" s="389"/>
      <c r="C67" s="390" t="s">
        <v>252</v>
      </c>
      <c r="D67" s="390"/>
      <c r="E67" s="390"/>
      <c r="F67" s="390"/>
      <c r="G67" s="390"/>
      <c r="H67" s="390"/>
      <c r="I67" s="390"/>
      <c r="J67" s="391"/>
    </row>
    <row r="68" spans="1:10" ht="22.5" customHeight="1">
      <c r="A68" s="347" t="s">
        <v>253</v>
      </c>
      <c r="B68" s="389"/>
      <c r="C68" s="390" t="s">
        <v>254</v>
      </c>
      <c r="D68" s="390"/>
      <c r="E68" s="390"/>
      <c r="F68" s="390"/>
      <c r="G68" s="390"/>
      <c r="H68" s="390"/>
      <c r="I68" s="390"/>
      <c r="J68" s="391"/>
    </row>
    <row r="69" spans="1:10" ht="22.5" customHeight="1">
      <c r="A69" s="347" t="s">
        <v>237</v>
      </c>
      <c r="B69" s="389"/>
      <c r="C69" s="390" t="s">
        <v>255</v>
      </c>
      <c r="D69" s="390"/>
      <c r="E69" s="390"/>
      <c r="F69" s="390"/>
      <c r="G69" s="390"/>
      <c r="H69" s="390"/>
      <c r="I69" s="390"/>
      <c r="J69" s="391"/>
    </row>
    <row r="70" spans="1:10" ht="22.5" customHeight="1">
      <c r="A70" s="347" t="s">
        <v>256</v>
      </c>
      <c r="B70" s="389"/>
      <c r="C70" s="390" t="s">
        <v>257</v>
      </c>
      <c r="D70" s="390"/>
      <c r="E70" s="390"/>
      <c r="F70" s="390"/>
      <c r="G70" s="390"/>
      <c r="H70" s="390"/>
      <c r="I70" s="390"/>
      <c r="J70" s="391"/>
    </row>
    <row r="71" spans="1:10" ht="22.5" customHeight="1">
      <c r="A71" s="347" t="s">
        <v>192</v>
      </c>
      <c r="B71" s="389"/>
      <c r="C71" s="393" t="s">
        <v>258</v>
      </c>
      <c r="D71" s="393"/>
      <c r="E71" s="393"/>
      <c r="F71" s="393"/>
      <c r="G71" s="390"/>
      <c r="H71" s="390"/>
      <c r="I71" s="390"/>
      <c r="J71" s="391"/>
    </row>
    <row r="72" spans="1:10" ht="17.25" customHeight="1">
      <c r="A72" s="11"/>
      <c r="B72" s="11"/>
      <c r="C72" s="11"/>
      <c r="D72" s="11"/>
      <c r="E72" s="11"/>
      <c r="F72" s="11"/>
      <c r="G72" s="11"/>
      <c r="H72" s="11"/>
      <c r="I72" s="11"/>
      <c r="J72" s="11"/>
    </row>
    <row r="73" spans="1:10" ht="17.25" customHeight="1">
      <c r="A73" s="11"/>
      <c r="B73" s="11"/>
      <c r="C73" s="11"/>
      <c r="D73" s="11"/>
      <c r="E73" s="11"/>
      <c r="F73" s="11"/>
      <c r="G73" s="11"/>
      <c r="H73" s="11"/>
      <c r="I73" s="11"/>
      <c r="J73" s="11"/>
    </row>
    <row r="74" spans="1:10" ht="22.5" customHeight="1">
      <c r="A74" s="395" t="s">
        <v>259</v>
      </c>
    </row>
    <row r="75" spans="1:10" ht="22.5" customHeight="1">
      <c r="A75" s="347" t="s">
        <v>195</v>
      </c>
      <c r="B75" s="389"/>
      <c r="C75" s="390" t="s">
        <v>260</v>
      </c>
      <c r="D75" s="390"/>
      <c r="E75" s="390"/>
      <c r="F75" s="390"/>
      <c r="G75" s="390"/>
      <c r="H75" s="390"/>
      <c r="I75" s="390"/>
      <c r="J75" s="391"/>
    </row>
    <row r="76" spans="1:10" ht="22.5" customHeight="1">
      <c r="A76" s="347" t="s">
        <v>172</v>
      </c>
      <c r="B76" s="389"/>
      <c r="C76" s="390" t="s">
        <v>261</v>
      </c>
      <c r="D76" s="390"/>
      <c r="E76" s="390"/>
      <c r="F76" s="390"/>
      <c r="G76" s="390"/>
      <c r="H76" s="390"/>
      <c r="I76" s="390"/>
      <c r="J76" s="391"/>
    </row>
    <row r="77" spans="1:10" ht="22.5" customHeight="1">
      <c r="A77" s="396" t="s">
        <v>174</v>
      </c>
      <c r="B77" s="397"/>
      <c r="C77" s="398" t="s">
        <v>262</v>
      </c>
      <c r="D77" s="398"/>
      <c r="E77" s="398"/>
      <c r="F77" s="398"/>
      <c r="G77" s="398"/>
      <c r="H77" s="398"/>
      <c r="I77" s="398"/>
      <c r="J77" s="399"/>
    </row>
    <row r="78" spans="1:10" ht="22.5" customHeight="1">
      <c r="A78" s="347" t="s">
        <v>199</v>
      </c>
      <c r="B78" s="389"/>
      <c r="C78" s="390" t="s">
        <v>263</v>
      </c>
      <c r="D78" s="390"/>
      <c r="E78" s="390"/>
      <c r="F78" s="390"/>
      <c r="G78" s="390"/>
      <c r="H78" s="390"/>
      <c r="I78" s="390"/>
      <c r="J78" s="391"/>
    </row>
    <row r="79" spans="1:10" ht="22.5" customHeight="1">
      <c r="A79" s="347" t="s">
        <v>248</v>
      </c>
      <c r="B79" s="389"/>
      <c r="C79" s="390" t="s">
        <v>264</v>
      </c>
      <c r="D79" s="390"/>
      <c r="E79" s="390"/>
      <c r="F79" s="390"/>
      <c r="G79" s="390"/>
      <c r="H79" s="390"/>
      <c r="I79" s="390"/>
      <c r="J79" s="391"/>
    </row>
    <row r="80" spans="1:10" ht="22.5" customHeight="1">
      <c r="A80" s="347" t="s">
        <v>250</v>
      </c>
      <c r="B80" s="389"/>
      <c r="C80" s="390" t="s">
        <v>251</v>
      </c>
      <c r="D80" s="390"/>
      <c r="E80" s="390"/>
      <c r="F80" s="390"/>
      <c r="G80" s="390"/>
      <c r="H80" s="390"/>
      <c r="I80" s="390"/>
      <c r="J80" s="391"/>
    </row>
    <row r="81" spans="1:10" ht="22.5" customHeight="1">
      <c r="A81" s="347" t="s">
        <v>182</v>
      </c>
      <c r="B81" s="389"/>
      <c r="C81" s="390" t="s">
        <v>252</v>
      </c>
      <c r="D81" s="390"/>
      <c r="E81" s="390"/>
      <c r="F81" s="390"/>
      <c r="G81" s="390"/>
      <c r="H81" s="390"/>
      <c r="I81" s="390"/>
      <c r="J81" s="391"/>
    </row>
    <row r="82" spans="1:10" ht="22.5" customHeight="1">
      <c r="A82" s="347" t="s">
        <v>253</v>
      </c>
      <c r="B82" s="389"/>
      <c r="C82" s="390" t="s">
        <v>265</v>
      </c>
      <c r="D82" s="390"/>
      <c r="E82" s="390"/>
      <c r="F82" s="390"/>
      <c r="G82" s="390"/>
      <c r="H82" s="390"/>
      <c r="I82" s="390"/>
      <c r="J82" s="391"/>
    </row>
    <row r="83" spans="1:10" ht="22.5" customHeight="1">
      <c r="A83" s="347" t="s">
        <v>237</v>
      </c>
      <c r="B83" s="389"/>
      <c r="C83" s="390" t="s">
        <v>266</v>
      </c>
      <c r="D83" s="390"/>
      <c r="E83" s="390"/>
      <c r="F83" s="390"/>
      <c r="G83" s="390"/>
      <c r="H83" s="390"/>
      <c r="I83" s="390"/>
      <c r="J83" s="391"/>
    </row>
    <row r="84" spans="1:10" ht="22.5" customHeight="1">
      <c r="A84" s="347" t="s">
        <v>192</v>
      </c>
      <c r="B84" s="389"/>
      <c r="C84" s="393" t="s">
        <v>267</v>
      </c>
      <c r="D84" s="393"/>
      <c r="E84" s="393"/>
      <c r="F84" s="393"/>
      <c r="G84" s="390"/>
      <c r="H84" s="390"/>
      <c r="I84" s="390"/>
      <c r="J84" s="391"/>
    </row>
    <row r="85" spans="1:10" ht="17.25" customHeight="1">
      <c r="A85" s="11"/>
      <c r="B85" s="11"/>
      <c r="C85" s="11"/>
      <c r="D85" s="11"/>
      <c r="E85" s="11"/>
      <c r="F85" s="11"/>
      <c r="G85" s="11"/>
      <c r="H85" s="11"/>
      <c r="I85" s="11"/>
      <c r="J85" s="11"/>
    </row>
    <row r="86" spans="1:10" ht="17.25" hidden="1" customHeight="1">
      <c r="A86" s="11"/>
      <c r="B86" s="11"/>
      <c r="C86" s="11"/>
      <c r="D86" s="11"/>
      <c r="E86" s="11"/>
      <c r="F86" s="11"/>
      <c r="G86" s="11"/>
      <c r="H86" s="11"/>
      <c r="I86" s="11"/>
      <c r="J86" s="11"/>
    </row>
    <row r="87" spans="1:10" ht="17.25" customHeight="1">
      <c r="A87" s="11"/>
      <c r="B87" s="11"/>
      <c r="C87" s="11"/>
      <c r="D87" s="11"/>
      <c r="E87" s="11"/>
      <c r="F87" s="11"/>
      <c r="G87" s="11"/>
      <c r="H87" s="11"/>
      <c r="I87" s="11"/>
      <c r="J87" s="11"/>
    </row>
    <row r="88" spans="1:10" ht="22.5" customHeight="1">
      <c r="A88" s="395" t="s">
        <v>268</v>
      </c>
    </row>
    <row r="89" spans="1:10" ht="22.5" customHeight="1">
      <c r="A89" s="347" t="s">
        <v>170</v>
      </c>
      <c r="B89" s="389"/>
      <c r="C89" s="390" t="s">
        <v>171</v>
      </c>
      <c r="D89" s="390"/>
      <c r="E89" s="390"/>
      <c r="F89" s="390"/>
      <c r="G89" s="390"/>
      <c r="H89" s="390"/>
      <c r="I89" s="390"/>
      <c r="J89" s="391"/>
    </row>
    <row r="90" spans="1:10" ht="22.5" customHeight="1">
      <c r="A90" s="347" t="s">
        <v>172</v>
      </c>
      <c r="B90" s="389"/>
      <c r="C90" s="390" t="s">
        <v>269</v>
      </c>
      <c r="D90" s="390"/>
      <c r="E90" s="390"/>
      <c r="F90" s="390"/>
      <c r="G90" s="390"/>
      <c r="H90" s="390"/>
      <c r="I90" s="390"/>
      <c r="J90" s="391"/>
    </row>
    <row r="91" spans="1:10" ht="22.5" customHeight="1">
      <c r="A91" s="396" t="s">
        <v>174</v>
      </c>
      <c r="B91" s="397"/>
      <c r="C91" s="398" t="s">
        <v>270</v>
      </c>
      <c r="D91" s="398"/>
      <c r="E91" s="398"/>
      <c r="F91" s="398"/>
      <c r="G91" s="398"/>
      <c r="H91" s="398"/>
      <c r="I91" s="398"/>
      <c r="J91" s="399"/>
    </row>
    <row r="92" spans="1:10" ht="22.5" customHeight="1">
      <c r="A92" s="347" t="s">
        <v>199</v>
      </c>
      <c r="B92" s="389"/>
      <c r="C92" s="390" t="s">
        <v>271</v>
      </c>
      <c r="D92" s="390"/>
      <c r="E92" s="390"/>
      <c r="F92" s="390"/>
      <c r="G92" s="390"/>
      <c r="H92" s="390"/>
      <c r="I92" s="390"/>
      <c r="J92" s="391"/>
    </row>
    <row r="93" spans="1:10" ht="22.5" customHeight="1">
      <c r="A93" s="347" t="s">
        <v>192</v>
      </c>
      <c r="B93" s="389"/>
      <c r="C93" s="393" t="s">
        <v>272</v>
      </c>
      <c r="D93" s="393"/>
      <c r="E93" s="393"/>
      <c r="F93" s="393"/>
      <c r="G93" s="390"/>
      <c r="H93" s="390"/>
      <c r="I93" s="390"/>
      <c r="J93" s="391"/>
    </row>
    <row r="94" spans="1:10" ht="17.25" customHeight="1">
      <c r="A94" s="11"/>
      <c r="B94" s="11"/>
      <c r="C94" s="11"/>
      <c r="D94" s="11"/>
      <c r="E94" s="11"/>
      <c r="F94" s="11"/>
      <c r="G94" s="11"/>
      <c r="H94" s="11"/>
      <c r="I94" s="11"/>
      <c r="J94" s="11"/>
    </row>
    <row r="95" spans="1:10" ht="17.25" hidden="1" customHeight="1">
      <c r="A95" s="11"/>
      <c r="B95" s="11"/>
      <c r="C95" s="11"/>
      <c r="D95" s="11"/>
      <c r="E95" s="11"/>
      <c r="F95" s="11"/>
      <c r="G95" s="11"/>
      <c r="H95" s="11"/>
      <c r="I95" s="11"/>
      <c r="J95" s="11"/>
    </row>
    <row r="96" spans="1:10" ht="17.25" customHeight="1">
      <c r="A96" s="11"/>
      <c r="B96" s="11"/>
      <c r="C96" s="11"/>
      <c r="D96" s="11"/>
      <c r="E96" s="11"/>
      <c r="F96" s="11"/>
      <c r="G96" s="11"/>
      <c r="H96" s="11"/>
      <c r="I96" s="11"/>
      <c r="J96" s="11"/>
    </row>
    <row r="97" spans="1:10" ht="10.5" customHeight="1"/>
    <row r="98" spans="1:10" ht="22.5" customHeight="1">
      <c r="A98" s="395" t="s">
        <v>273</v>
      </c>
    </row>
    <row r="99" spans="1:10" ht="22.5" customHeight="1">
      <c r="A99" s="347" t="s">
        <v>170</v>
      </c>
      <c r="B99" s="389"/>
      <c r="C99" s="390" t="s">
        <v>171</v>
      </c>
      <c r="D99" s="390"/>
      <c r="E99" s="390"/>
      <c r="F99" s="390"/>
      <c r="G99" s="390"/>
      <c r="H99" s="390"/>
      <c r="I99" s="390"/>
      <c r="J99" s="391"/>
    </row>
    <row r="100" spans="1:10" ht="22.5" customHeight="1">
      <c r="A100" s="347" t="s">
        <v>172</v>
      </c>
      <c r="B100" s="389"/>
      <c r="C100" s="390" t="s">
        <v>274</v>
      </c>
      <c r="D100" s="390"/>
      <c r="E100" s="390"/>
      <c r="F100" s="390"/>
      <c r="G100" s="390"/>
      <c r="H100" s="390"/>
      <c r="I100" s="390"/>
      <c r="J100" s="391"/>
    </row>
    <row r="101" spans="1:10" ht="22.5" customHeight="1">
      <c r="A101" s="347" t="s">
        <v>199</v>
      </c>
      <c r="B101" s="389"/>
      <c r="C101" s="390" t="s">
        <v>275</v>
      </c>
      <c r="D101" s="390"/>
      <c r="E101" s="390"/>
      <c r="F101" s="390"/>
      <c r="G101" s="390"/>
      <c r="H101" s="390"/>
      <c r="I101" s="390"/>
      <c r="J101" s="391"/>
    </row>
    <row r="102" spans="1:10" ht="22.5" customHeight="1">
      <c r="A102" s="347" t="s">
        <v>192</v>
      </c>
      <c r="B102" s="389"/>
      <c r="C102" s="393" t="s">
        <v>276</v>
      </c>
      <c r="D102" s="393"/>
      <c r="E102" s="393"/>
      <c r="F102" s="393"/>
      <c r="G102" s="390"/>
      <c r="H102" s="390"/>
      <c r="I102" s="390"/>
      <c r="J102" s="391"/>
    </row>
    <row r="103" spans="1:10" ht="17.25" customHeight="1">
      <c r="A103" s="11"/>
      <c r="B103" s="11"/>
      <c r="C103" s="11"/>
      <c r="D103" s="11"/>
      <c r="E103" s="11"/>
      <c r="F103" s="11"/>
      <c r="G103" s="11"/>
      <c r="H103" s="11"/>
      <c r="I103" s="11"/>
      <c r="J103" s="11"/>
    </row>
    <row r="104" spans="1:10" ht="17.25" hidden="1" customHeight="1">
      <c r="A104" s="11"/>
      <c r="B104" s="11"/>
      <c r="C104" s="11"/>
      <c r="D104" s="11"/>
      <c r="E104" s="11"/>
      <c r="F104" s="11"/>
      <c r="G104" s="11"/>
      <c r="H104" s="11"/>
      <c r="I104" s="11"/>
      <c r="J104" s="11"/>
    </row>
    <row r="105" spans="1:10" ht="17.25" customHeight="1">
      <c r="A105" s="11"/>
      <c r="B105" s="11"/>
      <c r="C105" s="11"/>
      <c r="D105" s="11"/>
      <c r="E105" s="11"/>
      <c r="F105" s="11"/>
      <c r="G105" s="11"/>
      <c r="H105" s="11"/>
      <c r="I105" s="11"/>
      <c r="J105" s="11"/>
    </row>
    <row r="106" spans="1:10" ht="22.5" customHeight="1">
      <c r="A106" s="395" t="s">
        <v>277</v>
      </c>
    </row>
    <row r="107" spans="1:10" ht="22.5" customHeight="1">
      <c r="A107" s="347" t="s">
        <v>170</v>
      </c>
      <c r="B107" s="389"/>
      <c r="C107" s="390" t="s">
        <v>278</v>
      </c>
      <c r="D107" s="390"/>
      <c r="E107" s="390"/>
      <c r="F107" s="390"/>
      <c r="G107" s="390"/>
      <c r="H107" s="390"/>
      <c r="I107" s="390"/>
      <c r="J107" s="391"/>
    </row>
    <row r="108" spans="1:10" ht="22.5" customHeight="1">
      <c r="A108" s="497" t="s">
        <v>172</v>
      </c>
      <c r="B108" s="397"/>
      <c r="C108" s="398" t="s">
        <v>279</v>
      </c>
      <c r="D108" s="398"/>
      <c r="E108" s="398"/>
      <c r="F108" s="398"/>
      <c r="G108" s="398"/>
      <c r="H108" s="398"/>
      <c r="I108" s="398"/>
      <c r="J108" s="399"/>
    </row>
    <row r="109" spans="1:10" ht="22.5" customHeight="1">
      <c r="A109" s="498"/>
      <c r="B109" s="400"/>
      <c r="C109" s="12" t="s">
        <v>280</v>
      </c>
      <c r="D109" s="12"/>
      <c r="E109" s="12"/>
      <c r="F109" s="12"/>
      <c r="G109" s="12"/>
      <c r="H109" s="12"/>
      <c r="I109" s="12"/>
      <c r="J109" s="401"/>
    </row>
    <row r="110" spans="1:10" ht="22.5" customHeight="1">
      <c r="A110" s="347" t="s">
        <v>199</v>
      </c>
      <c r="B110" s="389"/>
      <c r="C110" s="390" t="s">
        <v>281</v>
      </c>
      <c r="D110" s="390"/>
      <c r="E110" s="390"/>
      <c r="F110" s="390"/>
      <c r="G110" s="390"/>
      <c r="H110" s="390"/>
      <c r="I110" s="390"/>
      <c r="J110" s="391"/>
    </row>
    <row r="111" spans="1:10" ht="22.5" customHeight="1">
      <c r="A111" s="347" t="s">
        <v>192</v>
      </c>
      <c r="B111" s="389"/>
      <c r="C111" s="393" t="s">
        <v>282</v>
      </c>
      <c r="D111" s="393"/>
      <c r="E111" s="393"/>
      <c r="F111" s="393"/>
      <c r="G111" s="390"/>
      <c r="H111" s="390"/>
      <c r="I111" s="390"/>
      <c r="J111" s="391"/>
    </row>
    <row r="112" spans="1:10" ht="17.25" customHeight="1">
      <c r="A112" s="11"/>
      <c r="B112" s="11"/>
      <c r="C112" s="11"/>
      <c r="D112" s="11"/>
      <c r="E112" s="11"/>
      <c r="F112" s="11"/>
      <c r="G112" s="11"/>
      <c r="H112" s="11"/>
      <c r="I112" s="11"/>
      <c r="J112" s="11"/>
    </row>
    <row r="113" spans="1:10" ht="17.25" hidden="1" customHeight="1">
      <c r="A113" s="11"/>
      <c r="B113" s="11"/>
      <c r="C113" s="11"/>
      <c r="D113" s="11"/>
      <c r="E113" s="11"/>
      <c r="F113" s="11"/>
      <c r="G113" s="11"/>
      <c r="H113" s="11"/>
      <c r="I113" s="11"/>
      <c r="J113" s="11"/>
    </row>
    <row r="114" spans="1:10" ht="17.25" customHeight="1">
      <c r="A114" s="11"/>
      <c r="B114" s="11"/>
      <c r="C114" s="11"/>
      <c r="D114" s="11"/>
      <c r="E114" s="11"/>
      <c r="F114" s="11"/>
      <c r="G114" s="11"/>
      <c r="H114" s="11"/>
      <c r="I114" s="11"/>
      <c r="J114" s="11"/>
    </row>
    <row r="115" spans="1:10" ht="22.5" customHeight="1">
      <c r="A115" s="395" t="s">
        <v>283</v>
      </c>
    </row>
    <row r="116" spans="1:10" ht="22.5" customHeight="1">
      <c r="A116" s="347" t="s">
        <v>170</v>
      </c>
      <c r="B116" s="389"/>
      <c r="C116" s="390" t="s">
        <v>284</v>
      </c>
      <c r="D116" s="390"/>
      <c r="E116" s="390"/>
      <c r="F116" s="390"/>
      <c r="G116" s="390"/>
      <c r="H116" s="390"/>
      <c r="I116" s="390"/>
      <c r="J116" s="391"/>
    </row>
    <row r="117" spans="1:10" ht="22.5" customHeight="1">
      <c r="A117" s="347" t="s">
        <v>172</v>
      </c>
      <c r="B117" s="389"/>
      <c r="C117" s="390" t="s">
        <v>285</v>
      </c>
      <c r="D117" s="390"/>
      <c r="E117" s="390"/>
      <c r="F117" s="390"/>
      <c r="G117" s="390"/>
      <c r="H117" s="390"/>
      <c r="I117" s="390"/>
      <c r="J117" s="391"/>
    </row>
    <row r="118" spans="1:10" ht="22.5" customHeight="1">
      <c r="A118" s="347" t="s">
        <v>199</v>
      </c>
      <c r="B118" s="389"/>
      <c r="C118" s="390" t="s">
        <v>286</v>
      </c>
      <c r="D118" s="390"/>
      <c r="E118" s="390"/>
      <c r="F118" s="390"/>
      <c r="G118" s="390"/>
      <c r="H118" s="390"/>
      <c r="I118" s="390"/>
      <c r="J118" s="391"/>
    </row>
    <row r="119" spans="1:10" ht="22.5" customHeight="1">
      <c r="A119" s="347" t="s">
        <v>192</v>
      </c>
      <c r="B119" s="389"/>
      <c r="C119" s="393" t="s">
        <v>287</v>
      </c>
      <c r="D119" s="393"/>
      <c r="E119" s="393"/>
      <c r="F119" s="393"/>
      <c r="G119" s="390"/>
      <c r="H119" s="390"/>
      <c r="I119" s="390"/>
      <c r="J119" s="391"/>
    </row>
    <row r="120" spans="1:10" ht="17.25" customHeight="1">
      <c r="A120" s="11"/>
      <c r="B120" s="11"/>
      <c r="C120" s="11"/>
      <c r="D120" s="11"/>
      <c r="E120" s="11"/>
      <c r="F120" s="11"/>
      <c r="G120" s="11"/>
      <c r="H120" s="11"/>
      <c r="I120" s="11"/>
      <c r="J120" s="11"/>
    </row>
    <row r="121" spans="1:10" ht="17.25" hidden="1" customHeight="1">
      <c r="A121" s="11"/>
      <c r="B121" s="11"/>
      <c r="C121" s="11"/>
      <c r="D121" s="11"/>
      <c r="E121" s="11"/>
      <c r="F121" s="11"/>
      <c r="G121" s="11"/>
      <c r="H121" s="11"/>
      <c r="I121" s="11"/>
      <c r="J121" s="11"/>
    </row>
    <row r="122" spans="1:10" ht="17.25" customHeight="1">
      <c r="A122" s="11"/>
      <c r="B122" s="11"/>
      <c r="C122" s="11"/>
      <c r="D122" s="11"/>
      <c r="E122" s="11"/>
      <c r="F122" s="11"/>
      <c r="G122" s="11"/>
      <c r="H122" s="11"/>
      <c r="I122" s="11"/>
      <c r="J122" s="11"/>
    </row>
    <row r="123" spans="1:10" ht="22.5" customHeight="1">
      <c r="A123" s="395" t="s">
        <v>288</v>
      </c>
    </row>
    <row r="124" spans="1:10" ht="22.5" customHeight="1">
      <c r="A124" s="347" t="s">
        <v>170</v>
      </c>
      <c r="B124" s="389"/>
      <c r="C124" s="390" t="s">
        <v>289</v>
      </c>
      <c r="D124" s="390"/>
      <c r="E124" s="390"/>
      <c r="F124" s="390"/>
      <c r="G124" s="390"/>
      <c r="H124" s="390"/>
      <c r="I124" s="390"/>
      <c r="J124" s="391"/>
    </row>
    <row r="125" spans="1:10" ht="22.5" customHeight="1">
      <c r="A125" s="347" t="s">
        <v>172</v>
      </c>
      <c r="B125" s="389"/>
      <c r="C125" s="390" t="s">
        <v>290</v>
      </c>
      <c r="D125" s="390"/>
      <c r="E125" s="390"/>
      <c r="F125" s="390"/>
      <c r="G125" s="390"/>
      <c r="H125" s="390"/>
      <c r="I125" s="390"/>
      <c r="J125" s="391"/>
    </row>
    <row r="126" spans="1:10" ht="22.5" customHeight="1">
      <c r="A126" s="347" t="s">
        <v>199</v>
      </c>
      <c r="B126" s="389"/>
      <c r="C126" s="390" t="s">
        <v>291</v>
      </c>
      <c r="D126" s="390"/>
      <c r="E126" s="390"/>
      <c r="F126" s="390"/>
      <c r="G126" s="390"/>
      <c r="H126" s="390"/>
      <c r="I126" s="390"/>
      <c r="J126" s="391"/>
    </row>
    <row r="127" spans="1:10" ht="22.5" customHeight="1">
      <c r="A127" s="347" t="s">
        <v>192</v>
      </c>
      <c r="B127" s="389"/>
      <c r="C127" s="393" t="s">
        <v>292</v>
      </c>
      <c r="D127" s="393"/>
      <c r="E127" s="393"/>
      <c r="F127" s="393"/>
      <c r="G127" s="390"/>
      <c r="H127" s="390"/>
      <c r="I127" s="390"/>
      <c r="J127" s="391"/>
    </row>
    <row r="128" spans="1:10" ht="17.25" customHeight="1">
      <c r="A128" s="11"/>
      <c r="B128" s="11"/>
      <c r="C128" s="11"/>
      <c r="D128" s="11"/>
      <c r="E128" s="11"/>
      <c r="F128" s="11"/>
      <c r="G128" s="11"/>
      <c r="H128" s="11"/>
      <c r="I128" s="11"/>
      <c r="J128" s="11"/>
    </row>
    <row r="129" spans="1:10" ht="17.25" hidden="1" customHeight="1">
      <c r="A129" s="11"/>
      <c r="B129" s="11"/>
      <c r="C129" s="11"/>
      <c r="D129" s="11"/>
      <c r="E129" s="11"/>
      <c r="F129" s="11"/>
      <c r="G129" s="11"/>
      <c r="H129" s="11"/>
      <c r="I129" s="11"/>
      <c r="J129" s="11"/>
    </row>
    <row r="130" spans="1:10" ht="17.25" customHeight="1">
      <c r="A130" s="11"/>
      <c r="B130" s="11"/>
      <c r="C130" s="11"/>
      <c r="D130" s="11"/>
      <c r="E130" s="11"/>
      <c r="F130" s="11"/>
      <c r="G130" s="11"/>
      <c r="H130" s="11"/>
      <c r="I130" s="11"/>
      <c r="J130" s="11"/>
    </row>
    <row r="131" spans="1:10" ht="22.5" customHeight="1">
      <c r="A131" s="395" t="s">
        <v>293</v>
      </c>
    </row>
    <row r="132" spans="1:10" ht="22.5" customHeight="1">
      <c r="A132" s="347" t="s">
        <v>170</v>
      </c>
      <c r="B132" s="389"/>
      <c r="C132" s="390" t="s">
        <v>284</v>
      </c>
      <c r="D132" s="390"/>
      <c r="E132" s="390"/>
      <c r="F132" s="390"/>
      <c r="G132" s="390"/>
      <c r="H132" s="390"/>
      <c r="I132" s="390"/>
      <c r="J132" s="391"/>
    </row>
    <row r="133" spans="1:10" ht="22.5" customHeight="1">
      <c r="A133" s="347" t="s">
        <v>172</v>
      </c>
      <c r="B133" s="389"/>
      <c r="C133" s="390" t="s">
        <v>294</v>
      </c>
      <c r="D133" s="390"/>
      <c r="E133" s="390"/>
      <c r="F133" s="390"/>
      <c r="G133" s="390"/>
      <c r="H133" s="390"/>
      <c r="I133" s="390"/>
      <c r="J133" s="391"/>
    </row>
    <row r="134" spans="1:10" ht="22.5" customHeight="1">
      <c r="A134" s="347" t="s">
        <v>199</v>
      </c>
      <c r="B134" s="389"/>
      <c r="C134" s="390" t="s">
        <v>295</v>
      </c>
      <c r="D134" s="390"/>
      <c r="E134" s="390"/>
      <c r="F134" s="390"/>
      <c r="G134" s="390"/>
      <c r="H134" s="390"/>
      <c r="I134" s="390"/>
      <c r="J134" s="391"/>
    </row>
    <row r="135" spans="1:10" ht="22.5" customHeight="1">
      <c r="A135" s="347" t="s">
        <v>192</v>
      </c>
      <c r="B135" s="389"/>
      <c r="C135" s="393" t="s">
        <v>296</v>
      </c>
      <c r="D135" s="393"/>
      <c r="E135" s="393"/>
      <c r="F135" s="393"/>
      <c r="G135" s="390"/>
      <c r="H135" s="390"/>
      <c r="I135" s="390"/>
      <c r="J135" s="391"/>
    </row>
    <row r="136" spans="1:10" ht="17.25" customHeight="1">
      <c r="A136" s="11"/>
      <c r="B136" s="11"/>
      <c r="C136" s="11"/>
      <c r="D136" s="11"/>
      <c r="E136" s="11"/>
      <c r="F136" s="11"/>
      <c r="G136" s="11"/>
      <c r="H136" s="11"/>
      <c r="I136" s="11"/>
      <c r="J136" s="11"/>
    </row>
    <row r="137" spans="1:10" ht="17.25" hidden="1" customHeight="1">
      <c r="A137" s="11"/>
      <c r="B137" s="11"/>
      <c r="C137" s="11"/>
      <c r="D137" s="11"/>
      <c r="E137" s="11"/>
      <c r="F137" s="11"/>
      <c r="G137" s="11"/>
      <c r="H137" s="11"/>
      <c r="I137" s="11"/>
      <c r="J137" s="11"/>
    </row>
    <row r="138" spans="1:10" ht="17.25" customHeight="1">
      <c r="A138" s="11"/>
      <c r="B138" s="11"/>
      <c r="C138" s="11"/>
      <c r="D138" s="11"/>
      <c r="E138" s="11"/>
      <c r="F138" s="11"/>
      <c r="G138" s="11"/>
      <c r="H138" s="11"/>
      <c r="I138" s="11"/>
      <c r="J138" s="11"/>
    </row>
    <row r="139" spans="1:10" ht="10.5" customHeight="1"/>
    <row r="140" spans="1:10" ht="22.5" customHeight="1">
      <c r="A140" s="395" t="s">
        <v>297</v>
      </c>
    </row>
    <row r="141" spans="1:10" ht="22.5" customHeight="1">
      <c r="A141" s="347" t="s">
        <v>170</v>
      </c>
      <c r="B141" s="389"/>
      <c r="C141" s="390" t="s">
        <v>298</v>
      </c>
      <c r="D141" s="390"/>
      <c r="E141" s="390"/>
      <c r="F141" s="390"/>
      <c r="G141" s="390"/>
      <c r="H141" s="390"/>
      <c r="I141" s="390"/>
      <c r="J141" s="391"/>
    </row>
    <row r="142" spans="1:10" ht="22.5" customHeight="1">
      <c r="A142" s="347" t="s">
        <v>172</v>
      </c>
      <c r="B142" s="389"/>
      <c r="C142" s="390" t="s">
        <v>299</v>
      </c>
      <c r="D142" s="390"/>
      <c r="E142" s="390"/>
      <c r="F142" s="390"/>
      <c r="G142" s="390"/>
      <c r="H142" s="390"/>
      <c r="I142" s="390"/>
      <c r="J142" s="391"/>
    </row>
    <row r="143" spans="1:10" ht="22.5" customHeight="1">
      <c r="A143" s="347" t="s">
        <v>199</v>
      </c>
      <c r="B143" s="389"/>
      <c r="C143" s="390" t="s">
        <v>300</v>
      </c>
      <c r="D143" s="390"/>
      <c r="E143" s="390"/>
      <c r="F143" s="390"/>
      <c r="G143" s="390"/>
      <c r="H143" s="390"/>
      <c r="I143" s="390"/>
      <c r="J143" s="391"/>
    </row>
    <row r="144" spans="1:10" ht="22.5" customHeight="1">
      <c r="A144" s="347" t="s">
        <v>192</v>
      </c>
      <c r="B144" s="389"/>
      <c r="C144" s="393" t="s">
        <v>301</v>
      </c>
      <c r="D144" s="393"/>
      <c r="E144" s="393"/>
      <c r="F144" s="393"/>
      <c r="G144" s="390"/>
      <c r="H144" s="390"/>
      <c r="I144" s="390"/>
      <c r="J144" s="391"/>
    </row>
    <row r="145" spans="1:10" ht="17.25" customHeight="1">
      <c r="A145" s="11"/>
      <c r="B145" s="11"/>
      <c r="C145" s="11"/>
      <c r="D145" s="11"/>
      <c r="E145" s="11"/>
      <c r="F145" s="11"/>
      <c r="G145" s="11"/>
      <c r="H145" s="11"/>
      <c r="I145" s="11"/>
      <c r="J145" s="11"/>
    </row>
    <row r="146" spans="1:10" ht="17.25" hidden="1" customHeight="1">
      <c r="A146" s="11"/>
      <c r="B146" s="11"/>
      <c r="C146" s="11"/>
      <c r="D146" s="11"/>
      <c r="E146" s="11"/>
      <c r="F146" s="11"/>
      <c r="G146" s="11"/>
      <c r="H146" s="11"/>
      <c r="I146" s="11"/>
      <c r="J146" s="11"/>
    </row>
    <row r="147" spans="1:10" ht="17.25" customHeight="1">
      <c r="A147" s="11"/>
      <c r="B147" s="11"/>
      <c r="C147" s="11"/>
      <c r="D147" s="11"/>
      <c r="E147" s="11"/>
      <c r="F147" s="11"/>
      <c r="G147" s="11"/>
      <c r="H147" s="11"/>
      <c r="I147" s="11"/>
      <c r="J147" s="11"/>
    </row>
    <row r="148" spans="1:10" ht="22.5" customHeight="1">
      <c r="A148" s="395" t="s">
        <v>302</v>
      </c>
    </row>
    <row r="149" spans="1:10" ht="22.5" customHeight="1">
      <c r="A149" s="347" t="s">
        <v>170</v>
      </c>
      <c r="B149" s="389"/>
      <c r="C149" s="390" t="s">
        <v>289</v>
      </c>
      <c r="D149" s="390"/>
      <c r="E149" s="390"/>
      <c r="F149" s="390"/>
      <c r="G149" s="390"/>
      <c r="H149" s="390"/>
      <c r="I149" s="390"/>
      <c r="J149" s="391"/>
    </row>
    <row r="150" spans="1:10" ht="22.5" customHeight="1">
      <c r="A150" s="347" t="s">
        <v>172</v>
      </c>
      <c r="B150" s="389"/>
      <c r="C150" s="390" t="s">
        <v>303</v>
      </c>
      <c r="D150" s="390"/>
      <c r="E150" s="390"/>
      <c r="F150" s="390"/>
      <c r="G150" s="390"/>
      <c r="H150" s="390"/>
      <c r="I150" s="390"/>
      <c r="J150" s="391"/>
    </row>
    <row r="151" spans="1:10" ht="22.5" customHeight="1">
      <c r="A151" s="347" t="s">
        <v>199</v>
      </c>
      <c r="B151" s="389"/>
      <c r="C151" s="390" t="s">
        <v>304</v>
      </c>
      <c r="D151" s="390"/>
      <c r="E151" s="390"/>
      <c r="F151" s="390"/>
      <c r="G151" s="390"/>
      <c r="H151" s="390"/>
      <c r="I151" s="390"/>
      <c r="J151" s="391"/>
    </row>
    <row r="152" spans="1:10" ht="22.5" customHeight="1">
      <c r="A152" s="347" t="s">
        <v>192</v>
      </c>
      <c r="B152" s="389"/>
      <c r="C152" s="393" t="s">
        <v>305</v>
      </c>
      <c r="D152" s="393"/>
      <c r="E152" s="393"/>
      <c r="F152" s="393"/>
      <c r="G152" s="390"/>
      <c r="H152" s="390"/>
      <c r="I152" s="390"/>
      <c r="J152" s="391"/>
    </row>
    <row r="153" spans="1:10" ht="17.25" customHeight="1">
      <c r="A153" s="11"/>
      <c r="B153" s="11"/>
      <c r="C153" s="11"/>
      <c r="D153" s="11"/>
      <c r="E153" s="11"/>
      <c r="F153" s="11"/>
      <c r="G153" s="11"/>
      <c r="H153" s="11"/>
      <c r="I153" s="11"/>
      <c r="J153" s="11"/>
    </row>
    <row r="154" spans="1:10" ht="17.25" hidden="1" customHeight="1">
      <c r="A154" s="11"/>
      <c r="B154" s="11"/>
      <c r="C154" s="11"/>
      <c r="D154" s="11"/>
      <c r="E154" s="11"/>
      <c r="F154" s="11"/>
      <c r="G154" s="11"/>
      <c r="H154" s="11"/>
      <c r="I154" s="11"/>
      <c r="J154" s="11"/>
    </row>
    <row r="155" spans="1:10" ht="17.25" customHeight="1">
      <c r="A155" s="11"/>
      <c r="B155" s="11"/>
      <c r="C155" s="11"/>
      <c r="D155" s="11"/>
      <c r="E155" s="11"/>
      <c r="F155" s="11"/>
      <c r="G155" s="11"/>
      <c r="H155" s="11"/>
      <c r="I155" s="11"/>
      <c r="J155" s="11"/>
    </row>
    <row r="156" spans="1:10" ht="22.5" customHeight="1">
      <c r="A156" s="395" t="s">
        <v>306</v>
      </c>
    </row>
    <row r="157" spans="1:10" ht="22.5" customHeight="1">
      <c r="A157" s="347" t="s">
        <v>170</v>
      </c>
      <c r="B157" s="389"/>
      <c r="C157" s="390" t="s">
        <v>289</v>
      </c>
      <c r="D157" s="390"/>
      <c r="E157" s="390"/>
      <c r="F157" s="390"/>
      <c r="G157" s="390"/>
      <c r="H157" s="390"/>
      <c r="I157" s="390"/>
      <c r="J157" s="391"/>
    </row>
    <row r="158" spans="1:10" ht="22.5" customHeight="1">
      <c r="A158" s="347" t="s">
        <v>172</v>
      </c>
      <c r="B158" s="389"/>
      <c r="C158" s="390" t="s">
        <v>307</v>
      </c>
      <c r="D158" s="390"/>
      <c r="E158" s="390"/>
      <c r="F158" s="390"/>
      <c r="G158" s="390"/>
      <c r="H158" s="390"/>
      <c r="I158" s="390"/>
      <c r="J158" s="391"/>
    </row>
    <row r="159" spans="1:10" ht="22.5" customHeight="1">
      <c r="A159" s="347" t="s">
        <v>199</v>
      </c>
      <c r="B159" s="389"/>
      <c r="C159" s="390" t="s">
        <v>308</v>
      </c>
      <c r="D159" s="390"/>
      <c r="E159" s="390"/>
      <c r="F159" s="390"/>
      <c r="G159" s="390"/>
      <c r="H159" s="390"/>
      <c r="I159" s="390"/>
      <c r="J159" s="391"/>
    </row>
    <row r="160" spans="1:10" ht="22.5" customHeight="1">
      <c r="A160" s="347" t="s">
        <v>192</v>
      </c>
      <c r="B160" s="389"/>
      <c r="C160" s="393" t="s">
        <v>309</v>
      </c>
      <c r="D160" s="393"/>
      <c r="E160" s="393"/>
      <c r="F160" s="393"/>
      <c r="G160" s="390"/>
      <c r="H160" s="390"/>
      <c r="I160" s="390"/>
      <c r="J160" s="391"/>
    </row>
    <row r="161" spans="1:10" ht="17.25" customHeight="1">
      <c r="A161" s="11"/>
      <c r="B161" s="11"/>
      <c r="C161" s="11"/>
      <c r="D161" s="11"/>
      <c r="E161" s="11"/>
      <c r="F161" s="11"/>
      <c r="G161" s="11"/>
      <c r="H161" s="11"/>
      <c r="I161" s="11"/>
      <c r="J161" s="11"/>
    </row>
    <row r="162" spans="1:10" ht="17.25" hidden="1" customHeight="1">
      <c r="A162" s="11"/>
      <c r="B162" s="11"/>
      <c r="C162" s="11"/>
      <c r="D162" s="11"/>
      <c r="E162" s="11"/>
      <c r="F162" s="11"/>
      <c r="G162" s="11"/>
      <c r="H162" s="11"/>
      <c r="I162" s="11"/>
      <c r="J162" s="11"/>
    </row>
    <row r="163" spans="1:10" ht="17.25" customHeight="1">
      <c r="A163" s="11"/>
      <c r="B163" s="11"/>
      <c r="C163" s="11"/>
      <c r="D163" s="11"/>
      <c r="E163" s="11"/>
      <c r="F163" s="11"/>
      <c r="G163" s="11"/>
      <c r="H163" s="11"/>
      <c r="I163" s="11"/>
      <c r="J163" s="11"/>
    </row>
    <row r="164" spans="1:10" ht="22.5" customHeight="1">
      <c r="A164" s="395" t="s">
        <v>310</v>
      </c>
    </row>
    <row r="165" spans="1:10" ht="22.5" customHeight="1">
      <c r="A165" s="347" t="s">
        <v>170</v>
      </c>
      <c r="B165" s="389"/>
      <c r="C165" s="390" t="s">
        <v>289</v>
      </c>
      <c r="D165" s="390"/>
      <c r="E165" s="390"/>
      <c r="F165" s="390"/>
      <c r="G165" s="390"/>
      <c r="H165" s="390"/>
      <c r="I165" s="390"/>
      <c r="J165" s="391"/>
    </row>
    <row r="166" spans="1:10" ht="22.5" customHeight="1">
      <c r="A166" s="347" t="s">
        <v>172</v>
      </c>
      <c r="B166" s="389"/>
      <c r="C166" s="390" t="s">
        <v>311</v>
      </c>
      <c r="D166" s="390"/>
      <c r="E166" s="390"/>
      <c r="F166" s="390"/>
      <c r="G166" s="390"/>
      <c r="H166" s="390"/>
      <c r="I166" s="390"/>
      <c r="J166" s="391"/>
    </row>
    <row r="167" spans="1:10" ht="22.5" customHeight="1">
      <c r="A167" s="347" t="s">
        <v>199</v>
      </c>
      <c r="B167" s="389"/>
      <c r="C167" s="390" t="s">
        <v>312</v>
      </c>
      <c r="D167" s="390"/>
      <c r="E167" s="390"/>
      <c r="F167" s="390"/>
      <c r="G167" s="390"/>
      <c r="H167" s="390"/>
      <c r="I167" s="390"/>
      <c r="J167" s="391"/>
    </row>
    <row r="168" spans="1:10" ht="22.5" customHeight="1">
      <c r="A168" s="347" t="s">
        <v>192</v>
      </c>
      <c r="B168" s="389"/>
      <c r="C168" s="393" t="s">
        <v>313</v>
      </c>
      <c r="D168" s="393"/>
      <c r="E168" s="393"/>
      <c r="F168" s="393"/>
      <c r="G168" s="390"/>
      <c r="H168" s="390"/>
      <c r="I168" s="390"/>
      <c r="J168" s="391"/>
    </row>
    <row r="169" spans="1:10" ht="17.25" customHeight="1">
      <c r="A169" s="11"/>
      <c r="B169" s="11"/>
      <c r="C169" s="11"/>
      <c r="D169" s="11"/>
      <c r="E169" s="11"/>
      <c r="F169" s="11"/>
      <c r="G169" s="11"/>
      <c r="H169" s="11"/>
      <c r="I169" s="11"/>
      <c r="J169" s="11"/>
    </row>
    <row r="170" spans="1:10" ht="17.25" hidden="1" customHeight="1">
      <c r="A170" s="11"/>
      <c r="B170" s="11"/>
      <c r="C170" s="11"/>
      <c r="D170" s="11"/>
      <c r="E170" s="11"/>
      <c r="F170" s="11"/>
      <c r="G170" s="11"/>
      <c r="H170" s="11"/>
      <c r="I170" s="11"/>
      <c r="J170" s="11"/>
    </row>
    <row r="171" spans="1:10" ht="17.25" customHeight="1">
      <c r="A171" s="11"/>
      <c r="B171" s="11"/>
      <c r="C171" s="11"/>
      <c r="D171" s="11"/>
      <c r="E171" s="11"/>
      <c r="F171" s="11"/>
      <c r="G171" s="11"/>
      <c r="H171" s="11"/>
      <c r="I171" s="11"/>
      <c r="J171" s="11"/>
    </row>
    <row r="172" spans="1:10" ht="22.5" customHeight="1">
      <c r="A172" s="395" t="s">
        <v>314</v>
      </c>
    </row>
    <row r="173" spans="1:10" ht="22.5" customHeight="1">
      <c r="A173" s="347" t="s">
        <v>170</v>
      </c>
      <c r="B173" s="389"/>
      <c r="C173" s="390" t="s">
        <v>298</v>
      </c>
      <c r="D173" s="390"/>
      <c r="E173" s="390"/>
      <c r="F173" s="390"/>
      <c r="G173" s="390"/>
      <c r="H173" s="390"/>
      <c r="I173" s="390"/>
      <c r="J173" s="391"/>
    </row>
    <row r="174" spans="1:10" ht="22.5" customHeight="1">
      <c r="A174" s="347" t="s">
        <v>172</v>
      </c>
      <c r="B174" s="389"/>
      <c r="C174" s="390" t="s">
        <v>315</v>
      </c>
      <c r="D174" s="390"/>
      <c r="E174" s="390"/>
      <c r="F174" s="390"/>
      <c r="G174" s="390"/>
      <c r="H174" s="390"/>
      <c r="I174" s="390"/>
      <c r="J174" s="391"/>
    </row>
    <row r="175" spans="1:10" ht="22.5" customHeight="1">
      <c r="A175" s="347" t="s">
        <v>199</v>
      </c>
      <c r="B175" s="389"/>
      <c r="C175" s="390" t="s">
        <v>316</v>
      </c>
      <c r="D175" s="390"/>
      <c r="E175" s="390"/>
      <c r="F175" s="390"/>
      <c r="G175" s="390"/>
      <c r="H175" s="390"/>
      <c r="I175" s="390"/>
      <c r="J175" s="391"/>
    </row>
    <row r="176" spans="1:10" ht="22.5" customHeight="1">
      <c r="A176" s="347" t="s">
        <v>192</v>
      </c>
      <c r="B176" s="389"/>
      <c r="C176" s="393" t="s">
        <v>258</v>
      </c>
      <c r="D176" s="393"/>
      <c r="E176" s="393"/>
      <c r="F176" s="393"/>
      <c r="G176" s="390"/>
      <c r="H176" s="390"/>
      <c r="I176" s="390"/>
      <c r="J176" s="391"/>
    </row>
    <row r="177" spans="1:10" ht="17.25" customHeight="1">
      <c r="A177" s="11"/>
      <c r="B177" s="11"/>
      <c r="C177" s="11"/>
      <c r="D177" s="11"/>
      <c r="E177" s="11"/>
      <c r="F177" s="11"/>
      <c r="G177" s="11"/>
      <c r="H177" s="11"/>
      <c r="I177" s="11"/>
      <c r="J177" s="11"/>
    </row>
    <row r="178" spans="1:10" ht="17.25" hidden="1" customHeight="1">
      <c r="A178" s="11"/>
      <c r="B178" s="11"/>
      <c r="C178" s="11"/>
      <c r="D178" s="11"/>
      <c r="E178" s="11"/>
      <c r="F178" s="11"/>
      <c r="G178" s="11"/>
      <c r="H178" s="11"/>
      <c r="I178" s="11"/>
      <c r="J178" s="11"/>
    </row>
    <row r="179" spans="1:10" ht="17.25" customHeight="1">
      <c r="A179" s="11"/>
      <c r="B179" s="11"/>
      <c r="C179" s="11"/>
      <c r="D179" s="11"/>
      <c r="E179" s="11"/>
      <c r="F179" s="11"/>
      <c r="G179" s="11"/>
      <c r="H179" s="11"/>
      <c r="I179" s="11"/>
      <c r="J179" s="11"/>
    </row>
    <row r="180" spans="1:10" ht="10.5" customHeight="1"/>
    <row r="181" spans="1:10" ht="22.5" customHeight="1">
      <c r="A181" s="395" t="s">
        <v>317</v>
      </c>
    </row>
    <row r="182" spans="1:10" ht="22.5" customHeight="1">
      <c r="A182" s="347" t="s">
        <v>170</v>
      </c>
      <c r="B182" s="389"/>
      <c r="C182" s="390" t="s">
        <v>318</v>
      </c>
      <c r="D182" s="390"/>
      <c r="E182" s="390"/>
      <c r="F182" s="390"/>
      <c r="G182" s="390"/>
      <c r="H182" s="390"/>
      <c r="I182" s="390"/>
      <c r="J182" s="391"/>
    </row>
    <row r="183" spans="1:10" ht="22.5" customHeight="1">
      <c r="A183" s="347" t="s">
        <v>172</v>
      </c>
      <c r="B183" s="389"/>
      <c r="C183" s="390" t="s">
        <v>319</v>
      </c>
      <c r="D183" s="390"/>
      <c r="E183" s="390"/>
      <c r="F183" s="390"/>
      <c r="G183" s="390"/>
      <c r="H183" s="390"/>
      <c r="I183" s="390"/>
      <c r="J183" s="391"/>
    </row>
    <row r="184" spans="1:10" ht="22.5" customHeight="1">
      <c r="A184" s="347" t="s">
        <v>199</v>
      </c>
      <c r="B184" s="389"/>
      <c r="C184" s="390" t="s">
        <v>320</v>
      </c>
      <c r="D184" s="390"/>
      <c r="E184" s="390"/>
      <c r="F184" s="390"/>
      <c r="G184" s="390"/>
      <c r="H184" s="390"/>
      <c r="I184" s="390"/>
      <c r="J184" s="391"/>
    </row>
    <row r="185" spans="1:10" ht="22.5" customHeight="1">
      <c r="A185" s="347" t="s">
        <v>192</v>
      </c>
      <c r="B185" s="389"/>
      <c r="C185" s="393" t="s">
        <v>321</v>
      </c>
      <c r="D185" s="393"/>
      <c r="E185" s="393"/>
      <c r="F185" s="393"/>
      <c r="G185" s="390"/>
      <c r="H185" s="390"/>
      <c r="I185" s="390"/>
      <c r="J185" s="391"/>
    </row>
    <row r="186" spans="1:10" ht="17.25" customHeight="1">
      <c r="A186" s="11"/>
      <c r="B186" s="11"/>
      <c r="C186" s="11"/>
      <c r="D186" s="11"/>
      <c r="E186" s="11"/>
      <c r="F186" s="11"/>
      <c r="G186" s="11"/>
      <c r="H186" s="11"/>
      <c r="I186" s="11"/>
      <c r="J186" s="11"/>
    </row>
    <row r="187" spans="1:10" ht="17.25" hidden="1" customHeight="1">
      <c r="A187" s="11"/>
      <c r="B187" s="11"/>
      <c r="C187" s="11"/>
      <c r="D187" s="11"/>
      <c r="E187" s="11"/>
      <c r="F187" s="11"/>
      <c r="G187" s="11"/>
      <c r="H187" s="11"/>
      <c r="I187" s="11"/>
      <c r="J187" s="11"/>
    </row>
    <row r="188" spans="1:10" ht="17.25" customHeight="1">
      <c r="A188" s="11"/>
      <c r="B188" s="11"/>
      <c r="C188" s="11"/>
      <c r="D188" s="11"/>
      <c r="E188" s="11"/>
      <c r="F188" s="11"/>
      <c r="G188" s="11"/>
      <c r="H188" s="11"/>
      <c r="I188" s="11"/>
      <c r="J188" s="11"/>
    </row>
    <row r="189" spans="1:10" ht="22.5" customHeight="1">
      <c r="A189" s="395" t="s">
        <v>322</v>
      </c>
    </row>
    <row r="190" spans="1:10" ht="22.5" customHeight="1">
      <c r="A190" s="347" t="s">
        <v>170</v>
      </c>
      <c r="B190" s="389"/>
      <c r="C190" s="390" t="s">
        <v>323</v>
      </c>
      <c r="D190" s="390"/>
      <c r="E190" s="390"/>
      <c r="F190" s="390"/>
      <c r="G190" s="390"/>
      <c r="H190" s="390"/>
      <c r="I190" s="390"/>
      <c r="J190" s="391"/>
    </row>
    <row r="191" spans="1:10" ht="22.5" customHeight="1">
      <c r="A191" s="347" t="s">
        <v>172</v>
      </c>
      <c r="B191" s="389"/>
      <c r="C191" s="390" t="s">
        <v>324</v>
      </c>
      <c r="D191" s="390"/>
      <c r="E191" s="390"/>
      <c r="F191" s="390"/>
      <c r="G191" s="390"/>
      <c r="H191" s="390"/>
      <c r="I191" s="390"/>
      <c r="J191" s="391"/>
    </row>
    <row r="192" spans="1:10" ht="22.5" customHeight="1">
      <c r="A192" s="347" t="s">
        <v>199</v>
      </c>
      <c r="B192" s="389"/>
      <c r="C192" s="390" t="s">
        <v>291</v>
      </c>
      <c r="D192" s="390"/>
      <c r="E192" s="390"/>
      <c r="F192" s="390"/>
      <c r="G192" s="390"/>
      <c r="H192" s="390"/>
      <c r="I192" s="390"/>
      <c r="J192" s="391"/>
    </row>
    <row r="193" spans="1:10" ht="22.5" customHeight="1">
      <c r="A193" s="347" t="s">
        <v>192</v>
      </c>
      <c r="B193" s="389"/>
      <c r="C193" s="393" t="s">
        <v>325</v>
      </c>
      <c r="D193" s="393"/>
      <c r="E193" s="393"/>
      <c r="F193" s="393"/>
      <c r="G193" s="390"/>
      <c r="H193" s="390"/>
      <c r="I193" s="390"/>
      <c r="J193" s="391"/>
    </row>
    <row r="194" spans="1:10" ht="17.25" customHeight="1"/>
    <row r="195" spans="1:10" ht="17.25" customHeight="1"/>
    <row r="196" spans="1:10" ht="22.5" customHeight="1">
      <c r="A196" s="395" t="s">
        <v>1000</v>
      </c>
    </row>
    <row r="197" spans="1:10" ht="22.5" customHeight="1">
      <c r="A197" s="406" t="s">
        <v>170</v>
      </c>
      <c r="B197" s="389"/>
      <c r="C197" s="390" t="s">
        <v>1001</v>
      </c>
      <c r="D197" s="390"/>
      <c r="E197" s="390"/>
      <c r="F197" s="390"/>
      <c r="G197" s="390"/>
      <c r="H197" s="390"/>
      <c r="I197" s="390"/>
      <c r="J197" s="391"/>
    </row>
    <row r="198" spans="1:10" ht="22.5" customHeight="1">
      <c r="A198" s="406" t="s">
        <v>172</v>
      </c>
      <c r="B198" s="389"/>
      <c r="C198" s="390" t="s">
        <v>1002</v>
      </c>
      <c r="D198" s="390"/>
      <c r="E198" s="390"/>
      <c r="F198" s="390"/>
      <c r="G198" s="390"/>
      <c r="H198" s="390"/>
      <c r="I198" s="390"/>
      <c r="J198" s="391"/>
    </row>
    <row r="199" spans="1:10" ht="22.5" customHeight="1">
      <c r="A199" s="406" t="s">
        <v>199</v>
      </c>
      <c r="B199" s="389"/>
      <c r="C199" s="390" t="s">
        <v>291</v>
      </c>
      <c r="D199" s="390"/>
      <c r="E199" s="390"/>
      <c r="F199" s="390"/>
      <c r="G199" s="390"/>
      <c r="H199" s="390"/>
      <c r="I199" s="390"/>
      <c r="J199" s="391"/>
    </row>
    <row r="200" spans="1:10" ht="22.5" customHeight="1">
      <c r="A200" s="406" t="s">
        <v>192</v>
      </c>
      <c r="B200" s="389"/>
      <c r="C200" s="393" t="s">
        <v>1003</v>
      </c>
      <c r="D200" s="393"/>
      <c r="E200" s="393"/>
      <c r="F200" s="393"/>
      <c r="G200" s="390"/>
      <c r="H200" s="390"/>
      <c r="I200" s="390"/>
      <c r="J200" s="391"/>
    </row>
  </sheetData>
  <mergeCells count="2">
    <mergeCell ref="A25:A26"/>
    <mergeCell ref="A108:A109"/>
  </mergeCells>
  <phoneticPr fontId="1"/>
  <pageMargins left="0.70866141732283472" right="0.70866141732283472" top="0.74803149606299213" bottom="0.74803149606299213" header="0.31496062992125984" footer="0.31496062992125984"/>
  <pageSetup paperSize="9" scale="90" firstPageNumber="6" orientation="portrait" useFirstPageNumber="1" r:id="rId1"/>
  <headerFooter>
    <oddFooter>&amp;C&amp;P</oddFooter>
  </headerFooter>
  <rowBreaks count="5" manualBreakCount="5">
    <brk id="32" max="16383" man="1"/>
    <brk id="58" max="16383" man="1"/>
    <brk id="96" max="16383" man="1"/>
    <brk id="138" max="16383" man="1"/>
    <brk id="17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1"/>
  <sheetViews>
    <sheetView view="pageBreakPreview" topLeftCell="A7" zoomScaleNormal="100" zoomScaleSheetLayoutView="100" workbookViewId="0">
      <selection activeCell="F23" sqref="F23"/>
    </sheetView>
  </sheetViews>
  <sheetFormatPr defaultRowHeight="14.25"/>
  <cols>
    <col min="1" max="1" width="3.625" style="364" customWidth="1"/>
    <col min="2" max="2" width="10.875" style="364" customWidth="1"/>
    <col min="3" max="3" width="0.75" style="364" customWidth="1"/>
    <col min="4" max="4" width="9" style="364"/>
    <col min="5" max="5" width="11.625" style="364" bestFit="1" customWidth="1"/>
    <col min="6" max="10" width="9" style="364"/>
    <col min="11" max="11" width="9.875" style="364" customWidth="1"/>
    <col min="12" max="16384" width="9" style="364"/>
  </cols>
  <sheetData>
    <row r="1" spans="1:11" ht="17.25">
      <c r="A1" s="10" t="s">
        <v>326</v>
      </c>
      <c r="C1" s="10"/>
    </row>
    <row r="2" spans="1:11" ht="22.5" customHeight="1">
      <c r="A2" s="364" t="s">
        <v>327</v>
      </c>
    </row>
    <row r="3" spans="1:11" ht="22.5" customHeight="1">
      <c r="A3" s="504" t="s">
        <v>192</v>
      </c>
      <c r="B3" s="505"/>
      <c r="C3" s="389"/>
      <c r="D3" s="393" t="s">
        <v>328</v>
      </c>
      <c r="E3" s="390"/>
      <c r="F3" s="390"/>
      <c r="G3" s="390"/>
      <c r="H3" s="390"/>
      <c r="I3" s="390"/>
      <c r="J3" s="390"/>
      <c r="K3" s="391"/>
    </row>
    <row r="4" spans="1:11" ht="22.5" customHeight="1">
      <c r="A4" s="504" t="s">
        <v>172</v>
      </c>
      <c r="B4" s="505"/>
      <c r="C4" s="389"/>
      <c r="D4" s="390" t="s">
        <v>329</v>
      </c>
      <c r="E4" s="390"/>
      <c r="F4" s="390"/>
      <c r="G4" s="390"/>
      <c r="H4" s="390"/>
      <c r="I4" s="390"/>
      <c r="J4" s="390"/>
      <c r="K4" s="391"/>
    </row>
    <row r="5" spans="1:11" ht="22.5" customHeight="1">
      <c r="A5" s="504" t="s">
        <v>174</v>
      </c>
      <c r="B5" s="505"/>
      <c r="C5" s="389"/>
      <c r="D5" s="390" t="s">
        <v>330</v>
      </c>
      <c r="E5" s="390"/>
      <c r="F5" s="390"/>
      <c r="G5" s="390"/>
      <c r="H5" s="390"/>
      <c r="I5" s="390"/>
      <c r="J5" s="390"/>
      <c r="K5" s="391"/>
    </row>
    <row r="6" spans="1:11" ht="22.5" customHeight="1">
      <c r="A6" s="504" t="s">
        <v>331</v>
      </c>
      <c r="B6" s="505"/>
      <c r="C6" s="389"/>
      <c r="D6" s="390" t="s">
        <v>332</v>
      </c>
      <c r="E6" s="390"/>
      <c r="F6" s="390"/>
      <c r="G6" s="390"/>
      <c r="H6" s="390"/>
      <c r="I6" s="390"/>
      <c r="J6" s="390"/>
      <c r="K6" s="391"/>
    </row>
    <row r="7" spans="1:11" ht="22.5" customHeight="1">
      <c r="A7" s="504" t="s">
        <v>333</v>
      </c>
      <c r="B7" s="505"/>
      <c r="C7" s="389"/>
      <c r="D7" s="390" t="s">
        <v>334</v>
      </c>
      <c r="E7" s="390"/>
      <c r="F7" s="390"/>
      <c r="G7" s="390"/>
      <c r="H7" s="390"/>
      <c r="I7" s="390"/>
      <c r="J7" s="390"/>
      <c r="K7" s="391"/>
    </row>
    <row r="8" spans="1:11" ht="17.25" customHeight="1">
      <c r="B8" s="11"/>
      <c r="C8" s="11"/>
      <c r="D8" s="11"/>
      <c r="E8" s="11"/>
      <c r="F8" s="11"/>
      <c r="G8" s="11"/>
      <c r="H8" s="11"/>
      <c r="I8" s="11"/>
      <c r="J8" s="11"/>
      <c r="K8" s="11"/>
    </row>
    <row r="9" spans="1:11" ht="17.25" customHeight="1">
      <c r="B9" s="11"/>
      <c r="C9" s="11"/>
      <c r="D9" s="11"/>
      <c r="E9" s="11"/>
      <c r="F9" s="11"/>
      <c r="G9" s="11"/>
      <c r="H9" s="11"/>
      <c r="I9" s="11"/>
      <c r="J9" s="11"/>
      <c r="K9" s="11"/>
    </row>
    <row r="10" spans="1:11" ht="22.5" customHeight="1">
      <c r="A10" s="364" t="s">
        <v>335</v>
      </c>
    </row>
    <row r="11" spans="1:11" ht="22.5" customHeight="1">
      <c r="A11" s="402"/>
      <c r="B11" s="347" t="s">
        <v>336</v>
      </c>
      <c r="C11" s="501" t="s">
        <v>337</v>
      </c>
      <c r="D11" s="502"/>
      <c r="E11" s="502"/>
      <c r="F11" s="502"/>
      <c r="G11" s="503"/>
      <c r="H11" s="499" t="s">
        <v>199</v>
      </c>
      <c r="I11" s="500"/>
      <c r="J11" s="499" t="s">
        <v>338</v>
      </c>
      <c r="K11" s="500"/>
    </row>
    <row r="12" spans="1:11" ht="22.5" customHeight="1">
      <c r="A12" s="403" t="s">
        <v>339</v>
      </c>
      <c r="B12" s="347" t="s">
        <v>340</v>
      </c>
      <c r="C12" s="389"/>
      <c r="D12" s="390" t="s">
        <v>341</v>
      </c>
      <c r="E12" s="390"/>
      <c r="F12" s="390"/>
      <c r="G12" s="390"/>
      <c r="H12" s="499" t="s">
        <v>342</v>
      </c>
      <c r="I12" s="500"/>
      <c r="J12" s="499" t="s">
        <v>343</v>
      </c>
      <c r="K12" s="500"/>
    </row>
    <row r="13" spans="1:11" ht="22.5" customHeight="1">
      <c r="A13" s="403" t="s">
        <v>344</v>
      </c>
      <c r="B13" s="347" t="s">
        <v>345</v>
      </c>
      <c r="C13" s="389"/>
      <c r="D13" s="390" t="s">
        <v>346</v>
      </c>
      <c r="E13" s="390"/>
      <c r="F13" s="390"/>
      <c r="G13" s="390"/>
      <c r="H13" s="499" t="s">
        <v>347</v>
      </c>
      <c r="I13" s="500"/>
      <c r="J13" s="499" t="s">
        <v>343</v>
      </c>
      <c r="K13" s="500"/>
    </row>
    <row r="14" spans="1:11" ht="22.5" customHeight="1">
      <c r="A14" s="403" t="s">
        <v>348</v>
      </c>
      <c r="B14" s="347" t="s">
        <v>349</v>
      </c>
      <c r="C14" s="389"/>
      <c r="D14" s="390" t="s">
        <v>350</v>
      </c>
      <c r="E14" s="390"/>
      <c r="F14" s="390"/>
      <c r="G14" s="390"/>
      <c r="H14" s="499" t="s">
        <v>342</v>
      </c>
      <c r="I14" s="500"/>
      <c r="J14" s="499" t="s">
        <v>343</v>
      </c>
      <c r="K14" s="500"/>
    </row>
    <row r="15" spans="1:11" ht="22.5" customHeight="1">
      <c r="A15" s="403" t="s">
        <v>351</v>
      </c>
      <c r="B15" s="347" t="s">
        <v>352</v>
      </c>
      <c r="C15" s="389"/>
      <c r="D15" s="390" t="s">
        <v>353</v>
      </c>
      <c r="E15" s="390"/>
      <c r="F15" s="390"/>
      <c r="G15" s="390"/>
      <c r="H15" s="499" t="s">
        <v>354</v>
      </c>
      <c r="I15" s="500"/>
      <c r="J15" s="499" t="s">
        <v>343</v>
      </c>
      <c r="K15" s="500"/>
    </row>
    <row r="16" spans="1:11" ht="22.5" customHeight="1">
      <c r="A16" s="403" t="s">
        <v>355</v>
      </c>
      <c r="B16" s="347" t="s">
        <v>356</v>
      </c>
      <c r="C16" s="389"/>
      <c r="D16" s="390" t="s">
        <v>933</v>
      </c>
      <c r="E16" s="390"/>
      <c r="F16" s="390"/>
      <c r="G16" s="390"/>
      <c r="H16" s="499" t="s">
        <v>357</v>
      </c>
      <c r="I16" s="500"/>
      <c r="J16" s="499" t="s">
        <v>343</v>
      </c>
      <c r="K16" s="500"/>
    </row>
    <row r="17" spans="1:11" ht="22.5" customHeight="1">
      <c r="A17" s="403" t="s">
        <v>358</v>
      </c>
      <c r="B17" s="347" t="s">
        <v>359</v>
      </c>
      <c r="C17" s="389"/>
      <c r="D17" s="390" t="s">
        <v>360</v>
      </c>
      <c r="E17" s="390"/>
      <c r="F17" s="390"/>
      <c r="G17" s="390"/>
      <c r="H17" s="499" t="s">
        <v>342</v>
      </c>
      <c r="I17" s="500"/>
      <c r="J17" s="499" t="s">
        <v>361</v>
      </c>
      <c r="K17" s="500"/>
    </row>
    <row r="18" spans="1:11" ht="22.5" customHeight="1">
      <c r="A18" s="403" t="s">
        <v>362</v>
      </c>
      <c r="B18" s="347" t="s">
        <v>363</v>
      </c>
      <c r="C18" s="389"/>
      <c r="D18" s="390" t="s">
        <v>364</v>
      </c>
      <c r="E18" s="390"/>
      <c r="F18" s="390"/>
      <c r="G18" s="390"/>
      <c r="H18" s="499" t="s">
        <v>342</v>
      </c>
      <c r="I18" s="500"/>
      <c r="J18" s="499" t="s">
        <v>365</v>
      </c>
      <c r="K18" s="500"/>
    </row>
    <row r="19" spans="1:11" ht="22.5" customHeight="1">
      <c r="A19" s="403" t="s">
        <v>366</v>
      </c>
      <c r="B19" s="347" t="s">
        <v>367</v>
      </c>
      <c r="C19" s="389"/>
      <c r="D19" s="390" t="s">
        <v>368</v>
      </c>
      <c r="E19" s="390"/>
      <c r="F19" s="390"/>
      <c r="G19" s="390"/>
      <c r="H19" s="499" t="s">
        <v>369</v>
      </c>
      <c r="I19" s="500"/>
      <c r="J19" s="499" t="s">
        <v>370</v>
      </c>
      <c r="K19" s="500"/>
    </row>
    <row r="20" spans="1:11" ht="22.5" customHeight="1">
      <c r="A20" s="403" t="s">
        <v>371</v>
      </c>
      <c r="B20" s="347" t="s">
        <v>372</v>
      </c>
      <c r="C20" s="389"/>
      <c r="D20" s="390" t="s">
        <v>373</v>
      </c>
      <c r="E20" s="390"/>
      <c r="F20" s="390"/>
      <c r="G20" s="390"/>
      <c r="H20" s="499" t="s">
        <v>369</v>
      </c>
      <c r="I20" s="500"/>
      <c r="J20" s="499" t="s">
        <v>374</v>
      </c>
      <c r="K20" s="500"/>
    </row>
    <row r="21" spans="1:11" ht="22.5" customHeight="1">
      <c r="A21" s="403" t="s">
        <v>375</v>
      </c>
      <c r="B21" s="347" t="s">
        <v>376</v>
      </c>
      <c r="C21" s="389"/>
      <c r="D21" s="390" t="s">
        <v>377</v>
      </c>
      <c r="E21" s="390"/>
      <c r="F21" s="390"/>
      <c r="G21" s="390"/>
      <c r="H21" s="499" t="s">
        <v>378</v>
      </c>
      <c r="I21" s="500"/>
      <c r="J21" s="499" t="s">
        <v>379</v>
      </c>
      <c r="K21" s="500"/>
    </row>
  </sheetData>
  <mergeCells count="28">
    <mergeCell ref="C11:G11"/>
    <mergeCell ref="A3:B3"/>
    <mergeCell ref="A4:B4"/>
    <mergeCell ref="A5:B5"/>
    <mergeCell ref="A6:B6"/>
    <mergeCell ref="A7:B7"/>
    <mergeCell ref="H11:I11"/>
    <mergeCell ref="J11:K11"/>
    <mergeCell ref="H12:I12"/>
    <mergeCell ref="J12:K12"/>
    <mergeCell ref="H13:I13"/>
    <mergeCell ref="J13:K13"/>
    <mergeCell ref="H14:I14"/>
    <mergeCell ref="J14:K14"/>
    <mergeCell ref="H15:I15"/>
    <mergeCell ref="J15:K15"/>
    <mergeCell ref="H16:I16"/>
    <mergeCell ref="J16:K16"/>
    <mergeCell ref="H20:I20"/>
    <mergeCell ref="J20:K20"/>
    <mergeCell ref="H21:I21"/>
    <mergeCell ref="J21:K21"/>
    <mergeCell ref="H17:I17"/>
    <mergeCell ref="J17:K17"/>
    <mergeCell ref="H18:I18"/>
    <mergeCell ref="J18:K18"/>
    <mergeCell ref="H19:I19"/>
    <mergeCell ref="J19:K19"/>
  </mergeCells>
  <phoneticPr fontId="1"/>
  <pageMargins left="0.70866141732283472" right="0.70866141732283472" top="0.74803149606299213" bottom="0.74803149606299213" header="0.31496062992125984" footer="0.31496062992125984"/>
  <pageSetup paperSize="9" scale="90" firstPageNumber="12" orientation="portrait"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44"/>
  <sheetViews>
    <sheetView view="pageBreakPreview" topLeftCell="A25" zoomScaleNormal="100" zoomScaleSheetLayoutView="100" workbookViewId="0">
      <selection activeCell="AI31" sqref="AI31:AN31"/>
    </sheetView>
  </sheetViews>
  <sheetFormatPr defaultRowHeight="18.75"/>
  <cols>
    <col min="1" max="11" width="2.125" style="15" customWidth="1"/>
    <col min="12" max="12" width="2.375" style="15" customWidth="1"/>
    <col min="13" max="40" width="2.125" style="15" customWidth="1"/>
    <col min="41" max="41" width="1" style="15" customWidth="1"/>
    <col min="42" max="16384" width="9" style="15"/>
  </cols>
  <sheetData>
    <row r="1" spans="1:40" s="5" customFormat="1" ht="22.5" customHeight="1">
      <c r="A1" s="342" t="s">
        <v>380</v>
      </c>
      <c r="B1" s="9"/>
      <c r="C1" s="9"/>
      <c r="D1" s="9"/>
      <c r="E1" s="9"/>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s="5" customFormat="1" ht="21" customHeight="1">
      <c r="A2" s="545" t="s">
        <v>381</v>
      </c>
      <c r="B2" s="545"/>
      <c r="C2" s="545"/>
      <c r="D2" s="545"/>
      <c r="E2" s="545"/>
      <c r="F2" s="545"/>
      <c r="G2" s="545"/>
      <c r="H2" s="545"/>
      <c r="I2" s="545"/>
      <c r="J2" s="545"/>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row>
    <row r="3" spans="1:40" ht="24.95" customHeight="1">
      <c r="A3" s="14" t="s">
        <v>382</v>
      </c>
      <c r="B3" s="349"/>
      <c r="C3" s="349"/>
      <c r="D3" s="349"/>
      <c r="E3" s="349"/>
      <c r="F3" s="349"/>
      <c r="G3" s="349"/>
      <c r="H3" s="349"/>
      <c r="I3" s="349"/>
      <c r="J3" s="349"/>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row>
    <row r="4" spans="1:40" ht="24.95" customHeight="1">
      <c r="A4" s="16"/>
      <c r="B4" s="17"/>
      <c r="C4" s="17"/>
      <c r="D4" s="17"/>
      <c r="E4" s="17"/>
      <c r="F4" s="348"/>
      <c r="G4" s="348"/>
      <c r="H4" s="531" t="s">
        <v>383</v>
      </c>
      <c r="I4" s="532"/>
      <c r="J4" s="533"/>
      <c r="K4" s="534" t="s">
        <v>384</v>
      </c>
      <c r="L4" s="531"/>
      <c r="M4" s="531"/>
      <c r="N4" s="531"/>
      <c r="O4" s="531"/>
      <c r="P4" s="535"/>
      <c r="Q4" s="534" t="s">
        <v>385</v>
      </c>
      <c r="R4" s="531"/>
      <c r="S4" s="531"/>
      <c r="T4" s="531"/>
      <c r="U4" s="531"/>
      <c r="V4" s="535"/>
      <c r="W4" s="534" t="s">
        <v>386</v>
      </c>
      <c r="X4" s="531"/>
      <c r="Y4" s="531"/>
      <c r="Z4" s="531"/>
      <c r="AA4" s="531"/>
      <c r="AB4" s="535"/>
      <c r="AC4" s="534" t="s">
        <v>387</v>
      </c>
      <c r="AD4" s="531"/>
      <c r="AE4" s="531"/>
      <c r="AF4" s="531"/>
      <c r="AG4" s="531"/>
      <c r="AH4" s="535"/>
      <c r="AI4" s="534" t="s">
        <v>388</v>
      </c>
      <c r="AJ4" s="531"/>
      <c r="AK4" s="531"/>
      <c r="AL4" s="531"/>
      <c r="AM4" s="531"/>
      <c r="AN4" s="535"/>
    </row>
    <row r="5" spans="1:40" ht="24.95" customHeight="1">
      <c r="A5" s="18"/>
      <c r="B5" s="19"/>
      <c r="C5" s="19"/>
      <c r="D5" s="19"/>
      <c r="E5" s="19"/>
      <c r="F5" s="19"/>
      <c r="G5" s="19"/>
      <c r="H5" s="19"/>
      <c r="I5" s="19"/>
      <c r="J5" s="20"/>
      <c r="K5" s="536"/>
      <c r="L5" s="537"/>
      <c r="M5" s="537"/>
      <c r="N5" s="537"/>
      <c r="O5" s="537"/>
      <c r="P5" s="538"/>
      <c r="Q5" s="536"/>
      <c r="R5" s="537"/>
      <c r="S5" s="537"/>
      <c r="T5" s="537"/>
      <c r="U5" s="537"/>
      <c r="V5" s="538"/>
      <c r="W5" s="536"/>
      <c r="X5" s="537"/>
      <c r="Y5" s="537"/>
      <c r="Z5" s="537"/>
      <c r="AA5" s="537"/>
      <c r="AB5" s="538"/>
      <c r="AC5" s="536"/>
      <c r="AD5" s="537"/>
      <c r="AE5" s="537"/>
      <c r="AF5" s="537"/>
      <c r="AG5" s="537"/>
      <c r="AH5" s="538"/>
      <c r="AI5" s="536"/>
      <c r="AJ5" s="537"/>
      <c r="AK5" s="537"/>
      <c r="AL5" s="537"/>
      <c r="AM5" s="537"/>
      <c r="AN5" s="538"/>
    </row>
    <row r="6" spans="1:40" ht="24.95" customHeight="1">
      <c r="A6" s="528" t="s">
        <v>389</v>
      </c>
      <c r="B6" s="529"/>
      <c r="C6" s="529"/>
      <c r="D6" s="21"/>
      <c r="E6" s="21"/>
      <c r="F6" s="21"/>
      <c r="G6" s="21"/>
      <c r="H6" s="21"/>
      <c r="I6" s="21"/>
      <c r="J6" s="22"/>
      <c r="K6" s="528"/>
      <c r="L6" s="539"/>
      <c r="M6" s="539"/>
      <c r="N6" s="539"/>
      <c r="O6" s="539"/>
      <c r="P6" s="540"/>
      <c r="Q6" s="528"/>
      <c r="R6" s="539"/>
      <c r="S6" s="539"/>
      <c r="T6" s="539"/>
      <c r="U6" s="539"/>
      <c r="V6" s="540"/>
      <c r="W6" s="528"/>
      <c r="X6" s="539"/>
      <c r="Y6" s="539"/>
      <c r="Z6" s="539"/>
      <c r="AA6" s="539"/>
      <c r="AB6" s="540"/>
      <c r="AC6" s="528"/>
      <c r="AD6" s="539"/>
      <c r="AE6" s="539"/>
      <c r="AF6" s="539"/>
      <c r="AG6" s="539"/>
      <c r="AH6" s="540"/>
      <c r="AI6" s="528"/>
      <c r="AJ6" s="539"/>
      <c r="AK6" s="539"/>
      <c r="AL6" s="539"/>
      <c r="AM6" s="539"/>
      <c r="AN6" s="540"/>
    </row>
    <row r="7" spans="1:40" ht="24.95" customHeight="1">
      <c r="A7" s="507" t="s">
        <v>390</v>
      </c>
      <c r="B7" s="508"/>
      <c r="C7" s="508"/>
      <c r="D7" s="508"/>
      <c r="E7" s="508"/>
      <c r="F7" s="508"/>
      <c r="G7" s="508"/>
      <c r="H7" s="508"/>
      <c r="I7" s="508"/>
      <c r="J7" s="508"/>
      <c r="K7" s="517">
        <v>152842</v>
      </c>
      <c r="L7" s="518"/>
      <c r="M7" s="518"/>
      <c r="N7" s="518"/>
      <c r="O7" s="518"/>
      <c r="P7" s="519"/>
      <c r="Q7" s="520">
        <v>151920</v>
      </c>
      <c r="R7" s="521"/>
      <c r="S7" s="521"/>
      <c r="T7" s="521"/>
      <c r="U7" s="521"/>
      <c r="V7" s="522"/>
      <c r="W7" s="520">
        <v>150684</v>
      </c>
      <c r="X7" s="521"/>
      <c r="Y7" s="521"/>
      <c r="Z7" s="521"/>
      <c r="AA7" s="521"/>
      <c r="AB7" s="522"/>
      <c r="AC7" s="520">
        <v>150188</v>
      </c>
      <c r="AD7" s="521"/>
      <c r="AE7" s="521"/>
      <c r="AF7" s="521"/>
      <c r="AG7" s="521"/>
      <c r="AH7" s="522"/>
      <c r="AI7" s="517">
        <v>149206</v>
      </c>
      <c r="AJ7" s="518"/>
      <c r="AK7" s="518"/>
      <c r="AL7" s="518"/>
      <c r="AM7" s="518"/>
      <c r="AN7" s="519"/>
    </row>
    <row r="8" spans="1:40" ht="24.95" customHeight="1">
      <c r="A8" s="541" t="s">
        <v>391</v>
      </c>
      <c r="B8" s="542"/>
      <c r="C8" s="542"/>
      <c r="D8" s="542"/>
      <c r="E8" s="542"/>
      <c r="F8" s="542"/>
      <c r="G8" s="542"/>
      <c r="H8" s="542"/>
      <c r="I8" s="542"/>
      <c r="J8" s="542"/>
      <c r="K8" s="517">
        <v>115528</v>
      </c>
      <c r="L8" s="518"/>
      <c r="M8" s="518"/>
      <c r="N8" s="518"/>
      <c r="O8" s="518"/>
      <c r="P8" s="519"/>
      <c r="Q8" s="520">
        <v>117638</v>
      </c>
      <c r="R8" s="521"/>
      <c r="S8" s="521"/>
      <c r="T8" s="521"/>
      <c r="U8" s="521"/>
      <c r="V8" s="522"/>
      <c r="W8" s="520">
        <v>117206</v>
      </c>
      <c r="X8" s="521"/>
      <c r="Y8" s="521"/>
      <c r="Z8" s="521"/>
      <c r="AA8" s="521"/>
      <c r="AB8" s="522"/>
      <c r="AC8" s="520">
        <v>116992</v>
      </c>
      <c r="AD8" s="521"/>
      <c r="AE8" s="521"/>
      <c r="AF8" s="521"/>
      <c r="AG8" s="521"/>
      <c r="AH8" s="522"/>
      <c r="AI8" s="517">
        <v>116834</v>
      </c>
      <c r="AJ8" s="518"/>
      <c r="AK8" s="518"/>
      <c r="AL8" s="518"/>
      <c r="AM8" s="518"/>
      <c r="AN8" s="519"/>
    </row>
    <row r="9" spans="1:40" ht="24.95" customHeight="1">
      <c r="A9" s="543" t="s">
        <v>392</v>
      </c>
      <c r="B9" s="544"/>
      <c r="C9" s="544"/>
      <c r="D9" s="544"/>
      <c r="E9" s="544"/>
      <c r="F9" s="544"/>
      <c r="G9" s="544"/>
      <c r="H9" s="544"/>
      <c r="I9" s="544"/>
      <c r="J9" s="544"/>
      <c r="K9" s="517">
        <v>106284</v>
      </c>
      <c r="L9" s="518"/>
      <c r="M9" s="518"/>
      <c r="N9" s="518"/>
      <c r="O9" s="518"/>
      <c r="P9" s="519"/>
      <c r="Q9" s="520">
        <v>108508</v>
      </c>
      <c r="R9" s="521"/>
      <c r="S9" s="521"/>
      <c r="T9" s="521"/>
      <c r="U9" s="521"/>
      <c r="V9" s="522"/>
      <c r="W9" s="520">
        <v>108338</v>
      </c>
      <c r="X9" s="521"/>
      <c r="Y9" s="521"/>
      <c r="Z9" s="521"/>
      <c r="AA9" s="521"/>
      <c r="AB9" s="522"/>
      <c r="AC9" s="520">
        <v>108259</v>
      </c>
      <c r="AD9" s="521"/>
      <c r="AE9" s="521"/>
      <c r="AF9" s="521"/>
      <c r="AG9" s="521"/>
      <c r="AH9" s="522"/>
      <c r="AI9" s="517">
        <v>107986</v>
      </c>
      <c r="AJ9" s="518"/>
      <c r="AK9" s="518"/>
      <c r="AL9" s="518"/>
      <c r="AM9" s="518"/>
      <c r="AN9" s="519"/>
    </row>
    <row r="10" spans="1:40" ht="24.95" customHeight="1">
      <c r="A10" s="543" t="s">
        <v>393</v>
      </c>
      <c r="B10" s="544"/>
      <c r="C10" s="544"/>
      <c r="D10" s="544"/>
      <c r="E10" s="544"/>
      <c r="F10" s="544"/>
      <c r="G10" s="544"/>
      <c r="H10" s="544"/>
      <c r="I10" s="544"/>
      <c r="J10" s="544"/>
      <c r="K10" s="517">
        <v>11847</v>
      </c>
      <c r="L10" s="518"/>
      <c r="M10" s="518"/>
      <c r="N10" s="518"/>
      <c r="O10" s="518"/>
      <c r="P10" s="519"/>
      <c r="Q10" s="520">
        <v>9812</v>
      </c>
      <c r="R10" s="521"/>
      <c r="S10" s="521"/>
      <c r="T10" s="521"/>
      <c r="U10" s="521"/>
      <c r="V10" s="522"/>
      <c r="W10" s="520">
        <v>10712</v>
      </c>
      <c r="X10" s="521"/>
      <c r="Y10" s="521"/>
      <c r="Z10" s="521"/>
      <c r="AA10" s="521"/>
      <c r="AB10" s="522"/>
      <c r="AC10" s="520">
        <v>11093</v>
      </c>
      <c r="AD10" s="521"/>
      <c r="AE10" s="521"/>
      <c r="AF10" s="521"/>
      <c r="AG10" s="521"/>
      <c r="AH10" s="522"/>
      <c r="AI10" s="517">
        <v>11063</v>
      </c>
      <c r="AJ10" s="518"/>
      <c r="AK10" s="518"/>
      <c r="AL10" s="518"/>
      <c r="AM10" s="518"/>
      <c r="AN10" s="519"/>
    </row>
    <row r="11" spans="1:40" ht="24.95" customHeight="1">
      <c r="A11" s="515" t="s">
        <v>394</v>
      </c>
      <c r="B11" s="516"/>
      <c r="C11" s="516"/>
      <c r="D11" s="516"/>
      <c r="E11" s="516"/>
      <c r="F11" s="516"/>
      <c r="G11" s="516"/>
      <c r="H11" s="516"/>
      <c r="I11" s="516"/>
      <c r="J11" s="516"/>
      <c r="K11" s="509">
        <v>75.586553434265454</v>
      </c>
      <c r="L11" s="510"/>
      <c r="M11" s="510"/>
      <c r="N11" s="510"/>
      <c r="O11" s="510"/>
      <c r="P11" s="511"/>
      <c r="Q11" s="512">
        <v>77.400000000000006</v>
      </c>
      <c r="R11" s="513"/>
      <c r="S11" s="513"/>
      <c r="T11" s="513"/>
      <c r="U11" s="513"/>
      <c r="V11" s="514"/>
      <c r="W11" s="512">
        <v>77.782644474529476</v>
      </c>
      <c r="X11" s="513"/>
      <c r="Y11" s="513"/>
      <c r="Z11" s="513"/>
      <c r="AA11" s="513"/>
      <c r="AB11" s="514"/>
      <c r="AC11" s="512">
        <v>77.897035715236896</v>
      </c>
      <c r="AD11" s="513"/>
      <c r="AE11" s="513"/>
      <c r="AF11" s="513"/>
      <c r="AG11" s="513"/>
      <c r="AH11" s="514"/>
      <c r="AI11" s="509">
        <v>78.3</v>
      </c>
      <c r="AJ11" s="510"/>
      <c r="AK11" s="510"/>
      <c r="AL11" s="510"/>
      <c r="AM11" s="510"/>
      <c r="AN11" s="511"/>
    </row>
    <row r="12" spans="1:40" ht="24.95" customHeight="1">
      <c r="A12" s="515" t="s">
        <v>395</v>
      </c>
      <c r="B12" s="516"/>
      <c r="C12" s="516"/>
      <c r="D12" s="516"/>
      <c r="E12" s="516"/>
      <c r="F12" s="516"/>
      <c r="G12" s="516"/>
      <c r="H12" s="516"/>
      <c r="I12" s="516"/>
      <c r="J12" s="516"/>
      <c r="K12" s="509">
        <v>91.998476559795023</v>
      </c>
      <c r="L12" s="510"/>
      <c r="M12" s="510"/>
      <c r="N12" s="510"/>
      <c r="O12" s="510"/>
      <c r="P12" s="511"/>
      <c r="Q12" s="512">
        <v>92.2</v>
      </c>
      <c r="R12" s="513"/>
      <c r="S12" s="513"/>
      <c r="T12" s="513"/>
      <c r="U12" s="513"/>
      <c r="V12" s="514"/>
      <c r="W12" s="512">
        <v>92.433834445335563</v>
      </c>
      <c r="X12" s="513"/>
      <c r="Y12" s="513"/>
      <c r="Z12" s="513"/>
      <c r="AA12" s="513"/>
      <c r="AB12" s="514"/>
      <c r="AC12" s="512">
        <v>92.535387035010942</v>
      </c>
      <c r="AD12" s="513"/>
      <c r="AE12" s="513"/>
      <c r="AF12" s="513"/>
      <c r="AG12" s="513"/>
      <c r="AH12" s="514"/>
      <c r="AI12" s="509">
        <v>92.4</v>
      </c>
      <c r="AJ12" s="510"/>
      <c r="AK12" s="510"/>
      <c r="AL12" s="510"/>
      <c r="AM12" s="510"/>
      <c r="AN12" s="511"/>
    </row>
    <row r="13" spans="1:40" ht="24.95" customHeight="1">
      <c r="A13" s="541" t="s">
        <v>396</v>
      </c>
      <c r="B13" s="542"/>
      <c r="C13" s="542"/>
      <c r="D13" s="542"/>
      <c r="E13" s="542"/>
      <c r="F13" s="542"/>
      <c r="G13" s="542"/>
      <c r="H13" s="542"/>
      <c r="I13" s="542"/>
      <c r="J13" s="542"/>
      <c r="K13" s="509">
        <v>2841.9</v>
      </c>
      <c r="L13" s="510"/>
      <c r="M13" s="510"/>
      <c r="N13" s="510"/>
      <c r="O13" s="510"/>
      <c r="P13" s="511"/>
      <c r="Q13" s="512">
        <v>2841.9</v>
      </c>
      <c r="R13" s="513"/>
      <c r="S13" s="513"/>
      <c r="T13" s="513"/>
      <c r="U13" s="513"/>
      <c r="V13" s="514"/>
      <c r="W13" s="512">
        <v>2907.4</v>
      </c>
      <c r="X13" s="513"/>
      <c r="Y13" s="513"/>
      <c r="Z13" s="513"/>
      <c r="AA13" s="513"/>
      <c r="AB13" s="514"/>
      <c r="AC13" s="512">
        <v>2907.4</v>
      </c>
      <c r="AD13" s="513"/>
      <c r="AE13" s="513"/>
      <c r="AF13" s="513"/>
      <c r="AG13" s="513"/>
      <c r="AH13" s="514"/>
      <c r="AI13" s="509">
        <v>2907.4</v>
      </c>
      <c r="AJ13" s="510"/>
      <c r="AK13" s="510"/>
      <c r="AL13" s="510"/>
      <c r="AM13" s="510"/>
      <c r="AN13" s="511"/>
    </row>
    <row r="14" spans="1:40" ht="24.95" customHeight="1">
      <c r="A14" s="515" t="s">
        <v>397</v>
      </c>
      <c r="B14" s="516"/>
      <c r="C14" s="516"/>
      <c r="D14" s="516"/>
      <c r="E14" s="516"/>
      <c r="F14" s="516"/>
      <c r="G14" s="516"/>
      <c r="H14" s="516"/>
      <c r="I14" s="516"/>
      <c r="J14" s="516"/>
      <c r="K14" s="509">
        <v>2227.6</v>
      </c>
      <c r="L14" s="510"/>
      <c r="M14" s="510"/>
      <c r="N14" s="510"/>
      <c r="O14" s="510"/>
      <c r="P14" s="511"/>
      <c r="Q14" s="512">
        <v>2282.1</v>
      </c>
      <c r="R14" s="513"/>
      <c r="S14" s="513"/>
      <c r="T14" s="513"/>
      <c r="U14" s="513"/>
      <c r="V14" s="514"/>
      <c r="W14" s="512">
        <v>2313.1</v>
      </c>
      <c r="X14" s="513"/>
      <c r="Y14" s="513"/>
      <c r="Z14" s="513"/>
      <c r="AA14" s="513"/>
      <c r="AB14" s="514"/>
      <c r="AC14" s="512">
        <v>2319.4</v>
      </c>
      <c r="AD14" s="513"/>
      <c r="AE14" s="513"/>
      <c r="AF14" s="513"/>
      <c r="AG14" s="513"/>
      <c r="AH14" s="514"/>
      <c r="AI14" s="509">
        <v>2358.6</v>
      </c>
      <c r="AJ14" s="510"/>
      <c r="AK14" s="510"/>
      <c r="AL14" s="510"/>
      <c r="AM14" s="510"/>
      <c r="AN14" s="511"/>
    </row>
    <row r="15" spans="1:40" ht="24.95" customHeight="1">
      <c r="A15" s="515" t="s">
        <v>398</v>
      </c>
      <c r="B15" s="516"/>
      <c r="C15" s="516"/>
      <c r="D15" s="516"/>
      <c r="E15" s="516"/>
      <c r="F15" s="516"/>
      <c r="G15" s="516"/>
      <c r="H15" s="516"/>
      <c r="I15" s="516"/>
      <c r="J15" s="516"/>
      <c r="K15" s="517">
        <v>16337860</v>
      </c>
      <c r="L15" s="518"/>
      <c r="M15" s="518"/>
      <c r="N15" s="518"/>
      <c r="O15" s="518"/>
      <c r="P15" s="519"/>
      <c r="Q15" s="520">
        <v>16906445</v>
      </c>
      <c r="R15" s="521"/>
      <c r="S15" s="521"/>
      <c r="T15" s="521"/>
      <c r="U15" s="521"/>
      <c r="V15" s="522"/>
      <c r="W15" s="520">
        <v>16766054</v>
      </c>
      <c r="X15" s="521"/>
      <c r="Y15" s="521"/>
      <c r="Z15" s="521"/>
      <c r="AA15" s="521"/>
      <c r="AB15" s="522"/>
      <c r="AC15" s="520">
        <v>16422917</v>
      </c>
      <c r="AD15" s="521"/>
      <c r="AE15" s="521"/>
      <c r="AF15" s="521"/>
      <c r="AG15" s="521"/>
      <c r="AH15" s="522"/>
      <c r="AI15" s="517">
        <v>16369113</v>
      </c>
      <c r="AJ15" s="518"/>
      <c r="AK15" s="518"/>
      <c r="AL15" s="518"/>
      <c r="AM15" s="518"/>
      <c r="AN15" s="519"/>
    </row>
    <row r="16" spans="1:40" ht="24.95" customHeight="1">
      <c r="A16" s="515" t="s">
        <v>399</v>
      </c>
      <c r="B16" s="516"/>
      <c r="C16" s="516"/>
      <c r="D16" s="516"/>
      <c r="E16" s="516"/>
      <c r="F16" s="516"/>
      <c r="G16" s="516"/>
      <c r="H16" s="516"/>
      <c r="I16" s="516"/>
      <c r="J16" s="516"/>
      <c r="K16" s="517">
        <v>12922537</v>
      </c>
      <c r="L16" s="518"/>
      <c r="M16" s="518"/>
      <c r="N16" s="518"/>
      <c r="O16" s="518"/>
      <c r="P16" s="519"/>
      <c r="Q16" s="520">
        <v>13228581</v>
      </c>
      <c r="R16" s="521"/>
      <c r="S16" s="521"/>
      <c r="T16" s="521"/>
      <c r="U16" s="521"/>
      <c r="V16" s="522"/>
      <c r="W16" s="520">
        <v>13082544</v>
      </c>
      <c r="X16" s="521"/>
      <c r="Y16" s="521"/>
      <c r="Z16" s="521"/>
      <c r="AA16" s="521"/>
      <c r="AB16" s="522"/>
      <c r="AC16" s="520">
        <v>12883230</v>
      </c>
      <c r="AD16" s="521"/>
      <c r="AE16" s="521"/>
      <c r="AF16" s="521"/>
      <c r="AG16" s="521"/>
      <c r="AH16" s="522"/>
      <c r="AI16" s="517">
        <v>12767095</v>
      </c>
      <c r="AJ16" s="518"/>
      <c r="AK16" s="518"/>
      <c r="AL16" s="518"/>
      <c r="AM16" s="518"/>
      <c r="AN16" s="519"/>
    </row>
    <row r="17" spans="1:40" ht="24.95" customHeight="1">
      <c r="A17" s="515" t="s">
        <v>400</v>
      </c>
      <c r="B17" s="516"/>
      <c r="C17" s="516"/>
      <c r="D17" s="516"/>
      <c r="E17" s="516"/>
      <c r="F17" s="516"/>
      <c r="G17" s="516"/>
      <c r="H17" s="516"/>
      <c r="I17" s="516"/>
      <c r="J17" s="516"/>
      <c r="K17" s="517">
        <f>K15-K16</f>
        <v>3415323</v>
      </c>
      <c r="L17" s="518"/>
      <c r="M17" s="518"/>
      <c r="N17" s="518"/>
      <c r="O17" s="518"/>
      <c r="P17" s="519"/>
      <c r="Q17" s="520">
        <v>3677864</v>
      </c>
      <c r="R17" s="521"/>
      <c r="S17" s="521"/>
      <c r="T17" s="521"/>
      <c r="U17" s="521"/>
      <c r="V17" s="522"/>
      <c r="W17" s="520">
        <v>3683510</v>
      </c>
      <c r="X17" s="521"/>
      <c r="Y17" s="521"/>
      <c r="Z17" s="521"/>
      <c r="AA17" s="521"/>
      <c r="AB17" s="522"/>
      <c r="AC17" s="520">
        <v>3539687</v>
      </c>
      <c r="AD17" s="521"/>
      <c r="AE17" s="521"/>
      <c r="AF17" s="521"/>
      <c r="AG17" s="521"/>
      <c r="AH17" s="522"/>
      <c r="AI17" s="517">
        <v>3602018</v>
      </c>
      <c r="AJ17" s="518"/>
      <c r="AK17" s="518"/>
      <c r="AL17" s="518"/>
      <c r="AM17" s="518"/>
      <c r="AN17" s="519"/>
    </row>
    <row r="18" spans="1:40" ht="24.95" customHeight="1">
      <c r="A18" s="515" t="s">
        <v>401</v>
      </c>
      <c r="B18" s="516"/>
      <c r="C18" s="516"/>
      <c r="D18" s="516"/>
      <c r="E18" s="516"/>
      <c r="F18" s="516"/>
      <c r="G18" s="516"/>
      <c r="H18" s="516"/>
      <c r="I18" s="516"/>
      <c r="J18" s="516"/>
      <c r="K18" s="509">
        <f>K17*100/K15</f>
        <v>20.904347325781956</v>
      </c>
      <c r="L18" s="510"/>
      <c r="M18" s="510"/>
      <c r="N18" s="510"/>
      <c r="O18" s="510"/>
      <c r="P18" s="511"/>
      <c r="Q18" s="512">
        <v>21.8</v>
      </c>
      <c r="R18" s="513"/>
      <c r="S18" s="513"/>
      <c r="T18" s="513"/>
      <c r="U18" s="513"/>
      <c r="V18" s="514"/>
      <c r="W18" s="512">
        <v>21.970047334930449</v>
      </c>
      <c r="X18" s="513"/>
      <c r="Y18" s="513"/>
      <c r="Z18" s="513"/>
      <c r="AA18" s="513"/>
      <c r="AB18" s="514"/>
      <c r="AC18" s="512">
        <v>21.553339154061366</v>
      </c>
      <c r="AD18" s="513"/>
      <c r="AE18" s="513"/>
      <c r="AF18" s="513"/>
      <c r="AG18" s="513"/>
      <c r="AH18" s="514"/>
      <c r="AI18" s="509">
        <v>22</v>
      </c>
      <c r="AJ18" s="510"/>
      <c r="AK18" s="510"/>
      <c r="AL18" s="510"/>
      <c r="AM18" s="510"/>
      <c r="AN18" s="511"/>
    </row>
    <row r="19" spans="1:40" ht="24.95" customHeight="1">
      <c r="A19" s="507" t="s">
        <v>402</v>
      </c>
      <c r="B19" s="508"/>
      <c r="C19" s="508"/>
      <c r="D19" s="508"/>
      <c r="E19" s="508"/>
      <c r="F19" s="508"/>
      <c r="G19" s="508"/>
      <c r="H19" s="508"/>
      <c r="I19" s="508"/>
      <c r="J19" s="508"/>
      <c r="K19" s="509">
        <v>642.9</v>
      </c>
      <c r="L19" s="510"/>
      <c r="M19" s="510"/>
      <c r="N19" s="510"/>
      <c r="O19" s="510"/>
      <c r="P19" s="511"/>
      <c r="Q19" s="512">
        <v>645.9</v>
      </c>
      <c r="R19" s="513"/>
      <c r="S19" s="513"/>
      <c r="T19" s="513"/>
      <c r="U19" s="513"/>
      <c r="V19" s="514"/>
      <c r="W19" s="512">
        <v>652.1</v>
      </c>
      <c r="X19" s="513"/>
      <c r="Y19" s="513"/>
      <c r="Z19" s="513"/>
      <c r="AA19" s="513"/>
      <c r="AB19" s="514"/>
      <c r="AC19" s="512">
        <v>657.9</v>
      </c>
      <c r="AD19" s="513"/>
      <c r="AE19" s="513"/>
      <c r="AF19" s="513"/>
      <c r="AG19" s="513"/>
      <c r="AH19" s="514"/>
      <c r="AI19" s="509">
        <v>659.7</v>
      </c>
      <c r="AJ19" s="510"/>
      <c r="AK19" s="510"/>
      <c r="AL19" s="510"/>
      <c r="AM19" s="510"/>
      <c r="AN19" s="511"/>
    </row>
    <row r="20" spans="1:40" ht="24.95" customHeight="1">
      <c r="A20" s="23"/>
      <c r="B20" s="24"/>
      <c r="C20" s="24"/>
      <c r="D20" s="24"/>
      <c r="E20" s="24"/>
      <c r="F20" s="24"/>
      <c r="G20" s="24"/>
      <c r="H20" s="24"/>
      <c r="I20" s="24"/>
      <c r="J20" s="24"/>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row>
    <row r="21" spans="1:40" ht="24.95" customHeight="1">
      <c r="A21" s="14" t="s">
        <v>403</v>
      </c>
      <c r="B21" s="24"/>
      <c r="C21" s="24"/>
      <c r="D21" s="24"/>
      <c r="E21" s="24"/>
      <c r="F21" s="24"/>
      <c r="G21" s="24"/>
      <c r="H21" s="24"/>
      <c r="I21" s="24"/>
      <c r="J21" s="24"/>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row>
    <row r="22" spans="1:40" ht="24.95" customHeight="1">
      <c r="A22" s="16"/>
      <c r="B22" s="17"/>
      <c r="C22" s="17"/>
      <c r="D22" s="17"/>
      <c r="E22" s="17"/>
      <c r="F22" s="348"/>
      <c r="G22" s="348"/>
      <c r="H22" s="531" t="s">
        <v>383</v>
      </c>
      <c r="I22" s="532"/>
      <c r="J22" s="533"/>
      <c r="K22" s="534" t="s">
        <v>384</v>
      </c>
      <c r="L22" s="531"/>
      <c r="M22" s="531"/>
      <c r="N22" s="531"/>
      <c r="O22" s="531"/>
      <c r="P22" s="535"/>
      <c r="Q22" s="534" t="s">
        <v>385</v>
      </c>
      <c r="R22" s="531"/>
      <c r="S22" s="531"/>
      <c r="T22" s="531"/>
      <c r="U22" s="531"/>
      <c r="V22" s="535"/>
      <c r="W22" s="534" t="s">
        <v>386</v>
      </c>
      <c r="X22" s="531"/>
      <c r="Y22" s="531"/>
      <c r="Z22" s="531"/>
      <c r="AA22" s="531"/>
      <c r="AB22" s="535"/>
      <c r="AC22" s="534" t="s">
        <v>387</v>
      </c>
      <c r="AD22" s="531"/>
      <c r="AE22" s="531"/>
      <c r="AF22" s="531"/>
      <c r="AG22" s="531"/>
      <c r="AH22" s="535"/>
      <c r="AI22" s="534" t="s">
        <v>388</v>
      </c>
      <c r="AJ22" s="531"/>
      <c r="AK22" s="531"/>
      <c r="AL22" s="531"/>
      <c r="AM22" s="531"/>
      <c r="AN22" s="535"/>
    </row>
    <row r="23" spans="1:40" ht="24.95" customHeight="1">
      <c r="A23" s="18"/>
      <c r="B23" s="19"/>
      <c r="C23" s="19"/>
      <c r="D23" s="19"/>
      <c r="E23" s="19"/>
      <c r="F23" s="19"/>
      <c r="G23" s="19"/>
      <c r="H23" s="19"/>
      <c r="I23" s="19"/>
      <c r="J23" s="20"/>
      <c r="K23" s="536"/>
      <c r="L23" s="537"/>
      <c r="M23" s="537"/>
      <c r="N23" s="537"/>
      <c r="O23" s="537"/>
      <c r="P23" s="538"/>
      <c r="Q23" s="536"/>
      <c r="R23" s="537"/>
      <c r="S23" s="537"/>
      <c r="T23" s="537"/>
      <c r="U23" s="537"/>
      <c r="V23" s="538"/>
      <c r="W23" s="536"/>
      <c r="X23" s="537"/>
      <c r="Y23" s="537"/>
      <c r="Z23" s="537"/>
      <c r="AA23" s="537"/>
      <c r="AB23" s="538"/>
      <c r="AC23" s="536"/>
      <c r="AD23" s="537"/>
      <c r="AE23" s="537"/>
      <c r="AF23" s="537"/>
      <c r="AG23" s="537"/>
      <c r="AH23" s="538"/>
      <c r="AI23" s="536"/>
      <c r="AJ23" s="537"/>
      <c r="AK23" s="537"/>
      <c r="AL23" s="537"/>
      <c r="AM23" s="537"/>
      <c r="AN23" s="538"/>
    </row>
    <row r="24" spans="1:40" ht="24.95" customHeight="1">
      <c r="A24" s="528" t="s">
        <v>389</v>
      </c>
      <c r="B24" s="529"/>
      <c r="C24" s="529"/>
      <c r="D24" s="21"/>
      <c r="E24" s="21"/>
      <c r="F24" s="21"/>
      <c r="G24" s="21"/>
      <c r="H24" s="21"/>
      <c r="I24" s="21"/>
      <c r="J24" s="22"/>
      <c r="K24" s="528"/>
      <c r="L24" s="539"/>
      <c r="M24" s="539"/>
      <c r="N24" s="539"/>
      <c r="O24" s="539"/>
      <c r="P24" s="540"/>
      <c r="Q24" s="528"/>
      <c r="R24" s="539"/>
      <c r="S24" s="539"/>
      <c r="T24" s="539"/>
      <c r="U24" s="539"/>
      <c r="V24" s="540"/>
      <c r="W24" s="528"/>
      <c r="X24" s="539"/>
      <c r="Y24" s="539"/>
      <c r="Z24" s="539"/>
      <c r="AA24" s="539"/>
      <c r="AB24" s="540"/>
      <c r="AC24" s="528"/>
      <c r="AD24" s="539"/>
      <c r="AE24" s="539"/>
      <c r="AF24" s="539"/>
      <c r="AG24" s="539"/>
      <c r="AH24" s="540"/>
      <c r="AI24" s="528"/>
      <c r="AJ24" s="539"/>
      <c r="AK24" s="539"/>
      <c r="AL24" s="539"/>
      <c r="AM24" s="539"/>
      <c r="AN24" s="540"/>
    </row>
    <row r="25" spans="1:40" ht="24.95" customHeight="1">
      <c r="A25" s="526" t="s">
        <v>404</v>
      </c>
      <c r="B25" s="530"/>
      <c r="C25" s="530"/>
      <c r="D25" s="530"/>
      <c r="E25" s="530"/>
      <c r="F25" s="530"/>
      <c r="G25" s="530"/>
      <c r="H25" s="530"/>
      <c r="I25" s="530"/>
      <c r="J25" s="530"/>
      <c r="K25" s="517">
        <v>1222</v>
      </c>
      <c r="L25" s="518"/>
      <c r="M25" s="518"/>
      <c r="N25" s="518"/>
      <c r="O25" s="518"/>
      <c r="P25" s="519"/>
      <c r="Q25" s="520">
        <v>1216</v>
      </c>
      <c r="R25" s="521"/>
      <c r="S25" s="521"/>
      <c r="T25" s="521"/>
      <c r="U25" s="521"/>
      <c r="V25" s="522"/>
      <c r="W25" s="520">
        <v>1222</v>
      </c>
      <c r="X25" s="521"/>
      <c r="Y25" s="521"/>
      <c r="Z25" s="521"/>
      <c r="AA25" s="521"/>
      <c r="AB25" s="522"/>
      <c r="AC25" s="520">
        <v>1189</v>
      </c>
      <c r="AD25" s="521"/>
      <c r="AE25" s="521"/>
      <c r="AF25" s="521"/>
      <c r="AG25" s="521"/>
      <c r="AH25" s="522"/>
      <c r="AI25" s="517">
        <v>1182</v>
      </c>
      <c r="AJ25" s="518"/>
      <c r="AK25" s="518"/>
      <c r="AL25" s="518"/>
      <c r="AM25" s="518"/>
      <c r="AN25" s="519"/>
    </row>
    <row r="26" spans="1:40" ht="24.95" customHeight="1">
      <c r="A26" s="526" t="s">
        <v>405</v>
      </c>
      <c r="B26" s="527"/>
      <c r="C26" s="527"/>
      <c r="D26" s="527"/>
      <c r="E26" s="527"/>
      <c r="F26" s="527"/>
      <c r="G26" s="527"/>
      <c r="H26" s="527"/>
      <c r="I26" s="527"/>
      <c r="J26" s="527"/>
      <c r="K26" s="517">
        <v>1085</v>
      </c>
      <c r="L26" s="518"/>
      <c r="M26" s="518"/>
      <c r="N26" s="518"/>
      <c r="O26" s="518"/>
      <c r="P26" s="519"/>
      <c r="Q26" s="520">
        <v>1084</v>
      </c>
      <c r="R26" s="521"/>
      <c r="S26" s="521"/>
      <c r="T26" s="521"/>
      <c r="U26" s="521"/>
      <c r="V26" s="522"/>
      <c r="W26" s="520">
        <v>1097</v>
      </c>
      <c r="X26" s="521"/>
      <c r="Y26" s="521"/>
      <c r="Z26" s="521"/>
      <c r="AA26" s="521"/>
      <c r="AB26" s="522"/>
      <c r="AC26" s="520">
        <v>1075</v>
      </c>
      <c r="AD26" s="521"/>
      <c r="AE26" s="521"/>
      <c r="AF26" s="521"/>
      <c r="AG26" s="521"/>
      <c r="AH26" s="522"/>
      <c r="AI26" s="517">
        <v>1071</v>
      </c>
      <c r="AJ26" s="518"/>
      <c r="AK26" s="518"/>
      <c r="AL26" s="518"/>
      <c r="AM26" s="518"/>
      <c r="AN26" s="519"/>
    </row>
    <row r="27" spans="1:40" ht="24.95" customHeight="1">
      <c r="A27" s="526" t="s">
        <v>406</v>
      </c>
      <c r="B27" s="527"/>
      <c r="C27" s="527"/>
      <c r="D27" s="527"/>
      <c r="E27" s="527"/>
      <c r="F27" s="527"/>
      <c r="G27" s="527"/>
      <c r="H27" s="527"/>
      <c r="I27" s="527"/>
      <c r="J27" s="527"/>
      <c r="K27" s="509">
        <v>88.788870703764317</v>
      </c>
      <c r="L27" s="510"/>
      <c r="M27" s="510"/>
      <c r="N27" s="510"/>
      <c r="O27" s="510"/>
      <c r="P27" s="511"/>
      <c r="Q27" s="512">
        <v>89.1</v>
      </c>
      <c r="R27" s="513"/>
      <c r="S27" s="513"/>
      <c r="T27" s="513"/>
      <c r="U27" s="513"/>
      <c r="V27" s="514"/>
      <c r="W27" s="512">
        <v>89.770867430441896</v>
      </c>
      <c r="X27" s="513"/>
      <c r="Y27" s="513"/>
      <c r="Z27" s="513"/>
      <c r="AA27" s="513"/>
      <c r="AB27" s="514"/>
      <c r="AC27" s="512">
        <v>90.4121110176619</v>
      </c>
      <c r="AD27" s="513"/>
      <c r="AE27" s="513"/>
      <c r="AF27" s="513"/>
      <c r="AG27" s="513"/>
      <c r="AH27" s="514"/>
      <c r="AI27" s="509">
        <v>90.6</v>
      </c>
      <c r="AJ27" s="510"/>
      <c r="AK27" s="510"/>
      <c r="AL27" s="510"/>
      <c r="AM27" s="510"/>
      <c r="AN27" s="511"/>
    </row>
    <row r="28" spans="1:40" ht="24.95" customHeight="1">
      <c r="A28" s="515" t="s">
        <v>407</v>
      </c>
      <c r="B28" s="516"/>
      <c r="C28" s="516"/>
      <c r="D28" s="516"/>
      <c r="E28" s="516"/>
      <c r="F28" s="516"/>
      <c r="G28" s="516"/>
      <c r="H28" s="516"/>
      <c r="I28" s="516"/>
      <c r="J28" s="516"/>
      <c r="K28" s="517">
        <v>146736</v>
      </c>
      <c r="L28" s="518"/>
      <c r="M28" s="518"/>
      <c r="N28" s="518"/>
      <c r="O28" s="518"/>
      <c r="P28" s="519"/>
      <c r="Q28" s="520">
        <v>160585</v>
      </c>
      <c r="R28" s="521"/>
      <c r="S28" s="521"/>
      <c r="T28" s="521"/>
      <c r="U28" s="521"/>
      <c r="V28" s="522"/>
      <c r="W28" s="520">
        <v>156706</v>
      </c>
      <c r="X28" s="521"/>
      <c r="Y28" s="521"/>
      <c r="Z28" s="521"/>
      <c r="AA28" s="521"/>
      <c r="AB28" s="522"/>
      <c r="AC28" s="520">
        <v>159624</v>
      </c>
      <c r="AD28" s="521"/>
      <c r="AE28" s="521"/>
      <c r="AF28" s="521"/>
      <c r="AG28" s="521"/>
      <c r="AH28" s="522"/>
      <c r="AI28" s="517">
        <v>147375</v>
      </c>
      <c r="AJ28" s="518"/>
      <c r="AK28" s="518"/>
      <c r="AL28" s="518"/>
      <c r="AM28" s="518"/>
      <c r="AN28" s="519"/>
    </row>
    <row r="29" spans="1:40" ht="24.95" customHeight="1">
      <c r="A29" s="523" t="s">
        <v>408</v>
      </c>
      <c r="B29" s="524"/>
      <c r="C29" s="524"/>
      <c r="D29" s="524"/>
      <c r="E29" s="524"/>
      <c r="F29" s="524"/>
      <c r="G29" s="524"/>
      <c r="H29" s="524"/>
      <c r="I29" s="524"/>
      <c r="J29" s="525"/>
      <c r="K29" s="517">
        <v>517</v>
      </c>
      <c r="L29" s="518"/>
      <c r="M29" s="518"/>
      <c r="N29" s="518"/>
      <c r="O29" s="518"/>
      <c r="P29" s="519"/>
      <c r="Q29" s="520">
        <v>517</v>
      </c>
      <c r="R29" s="521"/>
      <c r="S29" s="521"/>
      <c r="T29" s="521"/>
      <c r="U29" s="521"/>
      <c r="V29" s="522"/>
      <c r="W29" s="520">
        <v>535</v>
      </c>
      <c r="X29" s="521"/>
      <c r="Y29" s="521"/>
      <c r="Z29" s="521"/>
      <c r="AA29" s="521"/>
      <c r="AB29" s="522"/>
      <c r="AC29" s="520">
        <v>553</v>
      </c>
      <c r="AD29" s="521"/>
      <c r="AE29" s="521"/>
      <c r="AF29" s="521"/>
      <c r="AG29" s="521"/>
      <c r="AH29" s="522"/>
      <c r="AI29" s="517">
        <v>566</v>
      </c>
      <c r="AJ29" s="518"/>
      <c r="AK29" s="518"/>
      <c r="AL29" s="518"/>
      <c r="AM29" s="518"/>
      <c r="AN29" s="519"/>
    </row>
    <row r="30" spans="1:40" ht="24.95" customHeight="1">
      <c r="A30" s="507" t="s">
        <v>409</v>
      </c>
      <c r="B30" s="508"/>
      <c r="C30" s="508"/>
      <c r="D30" s="508"/>
      <c r="E30" s="508"/>
      <c r="F30" s="508"/>
      <c r="G30" s="508"/>
      <c r="H30" s="508"/>
      <c r="I30" s="508"/>
      <c r="J30" s="508"/>
      <c r="K30" s="517">
        <v>401</v>
      </c>
      <c r="L30" s="518"/>
      <c r="M30" s="518"/>
      <c r="N30" s="518"/>
      <c r="O30" s="518"/>
      <c r="P30" s="519"/>
      <c r="Q30" s="520">
        <v>440</v>
      </c>
      <c r="R30" s="521"/>
      <c r="S30" s="521"/>
      <c r="T30" s="521"/>
      <c r="U30" s="521"/>
      <c r="V30" s="522"/>
      <c r="W30" s="520">
        <v>429</v>
      </c>
      <c r="X30" s="521"/>
      <c r="Y30" s="521"/>
      <c r="Z30" s="521"/>
      <c r="AA30" s="521"/>
      <c r="AB30" s="522"/>
      <c r="AC30" s="520">
        <v>437</v>
      </c>
      <c r="AD30" s="521"/>
      <c r="AE30" s="521"/>
      <c r="AF30" s="521"/>
      <c r="AG30" s="521"/>
      <c r="AH30" s="522"/>
      <c r="AI30" s="517">
        <v>403</v>
      </c>
      <c r="AJ30" s="518"/>
      <c r="AK30" s="518"/>
      <c r="AL30" s="518"/>
      <c r="AM30" s="518"/>
      <c r="AN30" s="519"/>
    </row>
    <row r="31" spans="1:40" ht="24.95" customHeight="1">
      <c r="A31" s="515" t="s">
        <v>399</v>
      </c>
      <c r="B31" s="516"/>
      <c r="C31" s="516"/>
      <c r="D31" s="516"/>
      <c r="E31" s="516"/>
      <c r="F31" s="516"/>
      <c r="G31" s="516"/>
      <c r="H31" s="516"/>
      <c r="I31" s="516"/>
      <c r="J31" s="516"/>
      <c r="K31" s="517">
        <v>111119</v>
      </c>
      <c r="L31" s="518"/>
      <c r="M31" s="518"/>
      <c r="N31" s="518"/>
      <c r="O31" s="518"/>
      <c r="P31" s="519"/>
      <c r="Q31" s="520">
        <v>114617</v>
      </c>
      <c r="R31" s="521"/>
      <c r="S31" s="521"/>
      <c r="T31" s="521"/>
      <c r="U31" s="521"/>
      <c r="V31" s="522"/>
      <c r="W31" s="520">
        <v>113903</v>
      </c>
      <c r="X31" s="521"/>
      <c r="Y31" s="521"/>
      <c r="Z31" s="521"/>
      <c r="AA31" s="521"/>
      <c r="AB31" s="522"/>
      <c r="AC31" s="520">
        <v>111097</v>
      </c>
      <c r="AD31" s="521"/>
      <c r="AE31" s="521"/>
      <c r="AF31" s="521"/>
      <c r="AG31" s="521"/>
      <c r="AH31" s="522"/>
      <c r="AI31" s="517">
        <v>109701</v>
      </c>
      <c r="AJ31" s="518"/>
      <c r="AK31" s="518"/>
      <c r="AL31" s="518"/>
      <c r="AM31" s="518"/>
      <c r="AN31" s="519"/>
    </row>
    <row r="32" spans="1:40" ht="24.95" customHeight="1">
      <c r="A32" s="515" t="s">
        <v>400</v>
      </c>
      <c r="B32" s="516"/>
      <c r="C32" s="516"/>
      <c r="D32" s="516"/>
      <c r="E32" s="516"/>
      <c r="F32" s="516"/>
      <c r="G32" s="516"/>
      <c r="H32" s="516"/>
      <c r="I32" s="516"/>
      <c r="J32" s="516"/>
      <c r="K32" s="517">
        <f>K28-K31</f>
        <v>35617</v>
      </c>
      <c r="L32" s="518"/>
      <c r="M32" s="518"/>
      <c r="N32" s="518"/>
      <c r="O32" s="518"/>
      <c r="P32" s="519"/>
      <c r="Q32" s="520">
        <v>45968</v>
      </c>
      <c r="R32" s="521"/>
      <c r="S32" s="521"/>
      <c r="T32" s="521"/>
      <c r="U32" s="521"/>
      <c r="V32" s="522"/>
      <c r="W32" s="520">
        <v>42803</v>
      </c>
      <c r="X32" s="521"/>
      <c r="Y32" s="521"/>
      <c r="Z32" s="521"/>
      <c r="AA32" s="521"/>
      <c r="AB32" s="522"/>
      <c r="AC32" s="520">
        <v>48527</v>
      </c>
      <c r="AD32" s="521"/>
      <c r="AE32" s="521"/>
      <c r="AF32" s="521"/>
      <c r="AG32" s="521"/>
      <c r="AH32" s="522"/>
      <c r="AI32" s="517">
        <v>37674</v>
      </c>
      <c r="AJ32" s="518"/>
      <c r="AK32" s="518"/>
      <c r="AL32" s="518"/>
      <c r="AM32" s="518"/>
      <c r="AN32" s="519"/>
    </row>
    <row r="33" spans="1:40" ht="24.95" customHeight="1">
      <c r="A33" s="515" t="s">
        <v>401</v>
      </c>
      <c r="B33" s="516"/>
      <c r="C33" s="516"/>
      <c r="D33" s="516"/>
      <c r="E33" s="516"/>
      <c r="F33" s="516"/>
      <c r="G33" s="516"/>
      <c r="H33" s="516"/>
      <c r="I33" s="516"/>
      <c r="J33" s="516"/>
      <c r="K33" s="509">
        <f>K32*100/K28</f>
        <v>24.272843746592521</v>
      </c>
      <c r="L33" s="510"/>
      <c r="M33" s="510"/>
      <c r="N33" s="510"/>
      <c r="O33" s="510"/>
      <c r="P33" s="511"/>
      <c r="Q33" s="512">
        <v>28.6</v>
      </c>
      <c r="R33" s="513"/>
      <c r="S33" s="513"/>
      <c r="T33" s="513"/>
      <c r="U33" s="513"/>
      <c r="V33" s="514"/>
      <c r="W33" s="512">
        <v>27.3</v>
      </c>
      <c r="X33" s="513"/>
      <c r="Y33" s="513"/>
      <c r="Z33" s="513"/>
      <c r="AA33" s="513"/>
      <c r="AB33" s="514"/>
      <c r="AC33" s="512">
        <v>30.400816919761439</v>
      </c>
      <c r="AD33" s="513"/>
      <c r="AE33" s="513"/>
      <c r="AF33" s="513"/>
      <c r="AG33" s="513"/>
      <c r="AH33" s="514"/>
      <c r="AI33" s="509">
        <v>25.6</v>
      </c>
      <c r="AJ33" s="510"/>
      <c r="AK33" s="510"/>
      <c r="AL33" s="510"/>
      <c r="AM33" s="510"/>
      <c r="AN33" s="511"/>
    </row>
    <row r="34" spans="1:40" ht="24.95" customHeight="1">
      <c r="A34" s="507" t="s">
        <v>402</v>
      </c>
      <c r="B34" s="508"/>
      <c r="C34" s="508"/>
      <c r="D34" s="508"/>
      <c r="E34" s="508"/>
      <c r="F34" s="508"/>
      <c r="G34" s="508"/>
      <c r="H34" s="508"/>
      <c r="I34" s="508"/>
      <c r="J34" s="508"/>
      <c r="K34" s="509">
        <v>18.3</v>
      </c>
      <c r="L34" s="510"/>
      <c r="M34" s="510"/>
      <c r="N34" s="510"/>
      <c r="O34" s="510"/>
      <c r="P34" s="511"/>
      <c r="Q34" s="512">
        <v>18.3</v>
      </c>
      <c r="R34" s="513"/>
      <c r="S34" s="513"/>
      <c r="T34" s="513"/>
      <c r="U34" s="513"/>
      <c r="V34" s="514"/>
      <c r="W34" s="512">
        <v>18.3</v>
      </c>
      <c r="X34" s="513"/>
      <c r="Y34" s="513"/>
      <c r="Z34" s="513"/>
      <c r="AA34" s="513"/>
      <c r="AB34" s="514"/>
      <c r="AC34" s="512">
        <v>18.3</v>
      </c>
      <c r="AD34" s="513"/>
      <c r="AE34" s="513"/>
      <c r="AF34" s="513"/>
      <c r="AG34" s="513"/>
      <c r="AH34" s="514"/>
      <c r="AI34" s="509">
        <v>18.3</v>
      </c>
      <c r="AJ34" s="510"/>
      <c r="AK34" s="510"/>
      <c r="AL34" s="510"/>
      <c r="AM34" s="510"/>
      <c r="AN34" s="511"/>
    </row>
    <row r="35" spans="1:40" ht="24.95" customHeight="1">
      <c r="A35" s="506" t="s">
        <v>410</v>
      </c>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row>
    <row r="36" spans="1:40" ht="24.95" customHeight="1"/>
    <row r="37" spans="1:40" ht="24.95" customHeight="1"/>
    <row r="38" spans="1:40" ht="24.95" customHeight="1"/>
    <row r="39" spans="1:40" ht="24.95" customHeight="1"/>
    <row r="40" spans="1:40" ht="24.95" customHeight="1"/>
    <row r="41" spans="1:40" ht="24.95" customHeight="1"/>
    <row r="42" spans="1:40" ht="24.95" customHeight="1"/>
    <row r="43" spans="1:40" ht="24.95" customHeight="1"/>
    <row r="44" spans="1:40" ht="20.100000000000001" customHeight="1"/>
  </sheetData>
  <mergeCells count="154">
    <mergeCell ref="A2:J2"/>
    <mergeCell ref="H4:J4"/>
    <mergeCell ref="K4:P6"/>
    <mergeCell ref="Q4:V6"/>
    <mergeCell ref="W4:AB6"/>
    <mergeCell ref="AC4:AH6"/>
    <mergeCell ref="A8:J8"/>
    <mergeCell ref="K8:P8"/>
    <mergeCell ref="Q8:V8"/>
    <mergeCell ref="W8:AB8"/>
    <mergeCell ref="AC8:AH8"/>
    <mergeCell ref="AI8:AN8"/>
    <mergeCell ref="AI4:AN6"/>
    <mergeCell ref="A6:C6"/>
    <mergeCell ref="A7:J7"/>
    <mergeCell ref="K7:P7"/>
    <mergeCell ref="Q7:V7"/>
    <mergeCell ref="W7:AB7"/>
    <mergeCell ref="AC7:AH7"/>
    <mergeCell ref="AI7:AN7"/>
    <mergeCell ref="A10:J10"/>
    <mergeCell ref="K10:P10"/>
    <mergeCell ref="Q10:V10"/>
    <mergeCell ref="W10:AB10"/>
    <mergeCell ref="AC10:AH10"/>
    <mergeCell ref="AI10:AN10"/>
    <mergeCell ref="A9:J9"/>
    <mergeCell ref="K9:P9"/>
    <mergeCell ref="Q9:V9"/>
    <mergeCell ref="W9:AB9"/>
    <mergeCell ref="AC9:AH9"/>
    <mergeCell ref="AI9:AN9"/>
    <mergeCell ref="A12:J12"/>
    <mergeCell ref="K12:P12"/>
    <mergeCell ref="Q12:V12"/>
    <mergeCell ref="W12:AB12"/>
    <mergeCell ref="AC12:AH12"/>
    <mergeCell ref="AI12:AN12"/>
    <mergeCell ref="A11:J11"/>
    <mergeCell ref="K11:P11"/>
    <mergeCell ref="Q11:V11"/>
    <mergeCell ref="W11:AB11"/>
    <mergeCell ref="AC11:AH11"/>
    <mergeCell ref="AI11:AN11"/>
    <mergeCell ref="A14:J14"/>
    <mergeCell ref="K14:P14"/>
    <mergeCell ref="Q14:V14"/>
    <mergeCell ref="W14:AB14"/>
    <mergeCell ref="AC14:AH14"/>
    <mergeCell ref="AI14:AN14"/>
    <mergeCell ref="A13:J13"/>
    <mergeCell ref="K13:P13"/>
    <mergeCell ref="Q13:V13"/>
    <mergeCell ref="W13:AB13"/>
    <mergeCell ref="AC13:AH13"/>
    <mergeCell ref="AI13:AN13"/>
    <mergeCell ref="A16:J16"/>
    <mergeCell ref="K16:P16"/>
    <mergeCell ref="Q16:V16"/>
    <mergeCell ref="W16:AB16"/>
    <mergeCell ref="AC16:AH16"/>
    <mergeCell ref="AI16:AN16"/>
    <mergeCell ref="A15:J15"/>
    <mergeCell ref="K15:P15"/>
    <mergeCell ref="Q15:V15"/>
    <mergeCell ref="W15:AB15"/>
    <mergeCell ref="AC15:AH15"/>
    <mergeCell ref="AI15:AN15"/>
    <mergeCell ref="A18:J18"/>
    <mergeCell ref="K18:P18"/>
    <mergeCell ref="Q18:V18"/>
    <mergeCell ref="W18:AB18"/>
    <mergeCell ref="AC18:AH18"/>
    <mergeCell ref="AI18:AN18"/>
    <mergeCell ref="A17:J17"/>
    <mergeCell ref="K17:P17"/>
    <mergeCell ref="Q17:V17"/>
    <mergeCell ref="W17:AB17"/>
    <mergeCell ref="AC17:AH17"/>
    <mergeCell ref="AI17:AN17"/>
    <mergeCell ref="H22:J22"/>
    <mergeCell ref="K22:P24"/>
    <mergeCell ref="Q22:V24"/>
    <mergeCell ref="W22:AB24"/>
    <mergeCell ref="AC22:AH24"/>
    <mergeCell ref="AI22:AN24"/>
    <mergeCell ref="A19:J19"/>
    <mergeCell ref="K19:P19"/>
    <mergeCell ref="Q19:V19"/>
    <mergeCell ref="W19:AB19"/>
    <mergeCell ref="AC19:AH19"/>
    <mergeCell ref="AI19:AN19"/>
    <mergeCell ref="AI25:AN25"/>
    <mergeCell ref="A26:J26"/>
    <mergeCell ref="K26:P26"/>
    <mergeCell ref="Q26:V26"/>
    <mergeCell ref="W26:AB26"/>
    <mergeCell ref="AC26:AH26"/>
    <mergeCell ref="AI26:AN26"/>
    <mergeCell ref="A24:C24"/>
    <mergeCell ref="A25:J25"/>
    <mergeCell ref="K25:P25"/>
    <mergeCell ref="Q25:V25"/>
    <mergeCell ref="W25:AB25"/>
    <mergeCell ref="AC25:AH25"/>
    <mergeCell ref="A28:J28"/>
    <mergeCell ref="K28:P28"/>
    <mergeCell ref="Q28:V28"/>
    <mergeCell ref="W28:AB28"/>
    <mergeCell ref="AC28:AH28"/>
    <mergeCell ref="AI28:AN28"/>
    <mergeCell ref="A27:J27"/>
    <mergeCell ref="K27:P27"/>
    <mergeCell ref="Q27:V27"/>
    <mergeCell ref="W27:AB27"/>
    <mergeCell ref="AC27:AH27"/>
    <mergeCell ref="AI27:AN27"/>
    <mergeCell ref="A30:J30"/>
    <mergeCell ref="K30:P30"/>
    <mergeCell ref="Q30:V30"/>
    <mergeCell ref="W30:AB30"/>
    <mergeCell ref="AC30:AH30"/>
    <mergeCell ref="AI30:AN30"/>
    <mergeCell ref="A29:J29"/>
    <mergeCell ref="K29:P29"/>
    <mergeCell ref="Q29:V29"/>
    <mergeCell ref="W29:AB29"/>
    <mergeCell ref="AC29:AH29"/>
    <mergeCell ref="AI29:AN29"/>
    <mergeCell ref="A32:J32"/>
    <mergeCell ref="K32:P32"/>
    <mergeCell ref="Q32:V32"/>
    <mergeCell ref="W32:AB32"/>
    <mergeCell ref="AC32:AH32"/>
    <mergeCell ref="AI32:AN32"/>
    <mergeCell ref="A31:J31"/>
    <mergeCell ref="K31:P31"/>
    <mergeCell ref="Q31:V31"/>
    <mergeCell ref="W31:AB31"/>
    <mergeCell ref="AC31:AH31"/>
    <mergeCell ref="AI31:AN31"/>
    <mergeCell ref="A35:AN35"/>
    <mergeCell ref="A34:J34"/>
    <mergeCell ref="K34:P34"/>
    <mergeCell ref="Q34:V34"/>
    <mergeCell ref="W34:AB34"/>
    <mergeCell ref="AC34:AH34"/>
    <mergeCell ref="AI34:AN34"/>
    <mergeCell ref="A33:J33"/>
    <mergeCell ref="K33:P33"/>
    <mergeCell ref="Q33:V33"/>
    <mergeCell ref="W33:AB33"/>
    <mergeCell ref="AC33:AH33"/>
    <mergeCell ref="AI33:AN33"/>
  </mergeCells>
  <phoneticPr fontId="1"/>
  <pageMargins left="0.70866141732283472" right="0.70866141732283472" top="0.74803149606299213" bottom="0.74803149606299213" header="0.31496062992125984" footer="0.31496062992125984"/>
  <pageSetup paperSize="9" scale="91" firstPageNumber="13" orientation="portrait" useFirstPageNumber="1"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33"/>
  <sheetViews>
    <sheetView view="pageBreakPreview" topLeftCell="A13" zoomScaleNormal="100" zoomScaleSheetLayoutView="100" workbookViewId="0">
      <selection activeCell="AH29" sqref="AH29:AO30"/>
    </sheetView>
  </sheetViews>
  <sheetFormatPr defaultRowHeight="13.5"/>
  <cols>
    <col min="1" max="14" width="2.125" style="293" customWidth="1"/>
    <col min="15" max="15" width="2.375" style="293" customWidth="1"/>
    <col min="16" max="43" width="2.125" style="293" customWidth="1"/>
    <col min="44" max="16384" width="9" style="293"/>
  </cols>
  <sheetData>
    <row r="1" spans="1:43" ht="22.5" customHeight="1">
      <c r="A1" s="576" t="s">
        <v>411</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row>
    <row r="2" spans="1:43" s="292" customFormat="1" ht="24.95" customHeight="1">
      <c r="A2" s="294" t="s">
        <v>412</v>
      </c>
      <c r="B2" s="295"/>
      <c r="C2" s="295"/>
      <c r="D2" s="295"/>
      <c r="E2" s="295"/>
      <c r="F2" s="295"/>
      <c r="G2" s="295"/>
      <c r="H2" s="295"/>
      <c r="I2" s="295"/>
      <c r="J2" s="295"/>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3" ht="20.100000000000001" customHeight="1">
      <c r="A3" s="296"/>
      <c r="B3" s="297"/>
      <c r="C3" s="297"/>
      <c r="D3" s="297"/>
      <c r="E3" s="297"/>
      <c r="F3" s="291"/>
      <c r="G3" s="297"/>
      <c r="H3" s="297"/>
      <c r="I3" s="297"/>
      <c r="J3" s="297"/>
      <c r="K3" s="550" t="s">
        <v>389</v>
      </c>
      <c r="L3" s="550"/>
      <c r="M3" s="458"/>
      <c r="N3" s="462" t="s">
        <v>413</v>
      </c>
      <c r="O3" s="569"/>
      <c r="P3" s="569"/>
      <c r="Q3" s="569"/>
      <c r="R3" s="569"/>
      <c r="S3" s="569"/>
      <c r="T3" s="569"/>
      <c r="U3" s="569"/>
      <c r="V3" s="569"/>
      <c r="W3" s="570"/>
      <c r="X3" s="462" t="s">
        <v>414</v>
      </c>
      <c r="Y3" s="569"/>
      <c r="Z3" s="569"/>
      <c r="AA3" s="569"/>
      <c r="AB3" s="569"/>
      <c r="AC3" s="569"/>
      <c r="AD3" s="569"/>
      <c r="AE3" s="569"/>
      <c r="AF3" s="569"/>
      <c r="AG3" s="569"/>
      <c r="AH3" s="462" t="s">
        <v>400</v>
      </c>
      <c r="AI3" s="569"/>
      <c r="AJ3" s="569"/>
      <c r="AK3" s="569"/>
      <c r="AL3" s="569"/>
      <c r="AM3" s="569"/>
      <c r="AN3" s="569"/>
      <c r="AO3" s="569"/>
      <c r="AP3" s="569"/>
      <c r="AQ3" s="569"/>
    </row>
    <row r="4" spans="1:43" ht="20.100000000000001" customHeight="1">
      <c r="A4" s="298"/>
      <c r="M4" s="299"/>
      <c r="N4" s="569"/>
      <c r="O4" s="569"/>
      <c r="P4" s="569"/>
      <c r="Q4" s="569"/>
      <c r="R4" s="569"/>
      <c r="S4" s="569"/>
      <c r="T4" s="569"/>
      <c r="U4" s="569"/>
      <c r="V4" s="569"/>
      <c r="W4" s="570"/>
      <c r="X4" s="569"/>
      <c r="Y4" s="569"/>
      <c r="Z4" s="569"/>
      <c r="AA4" s="569"/>
      <c r="AB4" s="569"/>
      <c r="AC4" s="569"/>
      <c r="AD4" s="569"/>
      <c r="AE4" s="569"/>
      <c r="AF4" s="569"/>
      <c r="AG4" s="569"/>
      <c r="AH4" s="569"/>
      <c r="AI4" s="569"/>
      <c r="AJ4" s="569"/>
      <c r="AK4" s="569"/>
      <c r="AL4" s="569"/>
      <c r="AM4" s="569"/>
      <c r="AN4" s="569"/>
      <c r="AO4" s="569"/>
      <c r="AP4" s="569"/>
      <c r="AQ4" s="569"/>
    </row>
    <row r="5" spans="1:43" ht="20.100000000000001" customHeight="1" thickBot="1">
      <c r="A5" s="449" t="s">
        <v>415</v>
      </c>
      <c r="B5" s="557"/>
      <c r="C5" s="557"/>
      <c r="M5" s="299"/>
      <c r="N5" s="571"/>
      <c r="O5" s="571"/>
      <c r="P5" s="571"/>
      <c r="Q5" s="571"/>
      <c r="R5" s="571"/>
      <c r="S5" s="571"/>
      <c r="T5" s="571"/>
      <c r="U5" s="571"/>
      <c r="V5" s="571"/>
      <c r="W5" s="572"/>
      <c r="X5" s="571"/>
      <c r="Y5" s="571"/>
      <c r="Z5" s="571"/>
      <c r="AA5" s="571"/>
      <c r="AB5" s="571"/>
      <c r="AC5" s="571"/>
      <c r="AD5" s="571"/>
      <c r="AE5" s="571"/>
      <c r="AF5" s="571"/>
      <c r="AG5" s="571"/>
      <c r="AH5" s="571"/>
      <c r="AI5" s="571"/>
      <c r="AJ5" s="571"/>
      <c r="AK5" s="571"/>
      <c r="AL5" s="571"/>
      <c r="AM5" s="571"/>
      <c r="AN5" s="571"/>
      <c r="AO5" s="571"/>
      <c r="AP5" s="571"/>
      <c r="AQ5" s="571"/>
    </row>
    <row r="6" spans="1:43" ht="26.1" customHeight="1" thickBot="1">
      <c r="A6" s="562" t="s">
        <v>388</v>
      </c>
      <c r="B6" s="573"/>
      <c r="C6" s="573"/>
      <c r="D6" s="573"/>
      <c r="E6" s="573"/>
      <c r="F6" s="573"/>
      <c r="G6" s="573"/>
      <c r="H6" s="573"/>
      <c r="I6" s="573"/>
      <c r="J6" s="573"/>
      <c r="K6" s="573"/>
      <c r="L6" s="300"/>
      <c r="M6" s="301"/>
      <c r="N6" s="564">
        <v>16369113</v>
      </c>
      <c r="O6" s="559"/>
      <c r="P6" s="559"/>
      <c r="Q6" s="559"/>
      <c r="R6" s="559"/>
      <c r="S6" s="559"/>
      <c r="T6" s="559"/>
      <c r="U6" s="559"/>
      <c r="V6" s="302"/>
      <c r="W6" s="302"/>
      <c r="X6" s="558">
        <v>12767095</v>
      </c>
      <c r="Y6" s="559"/>
      <c r="Z6" s="559"/>
      <c r="AA6" s="559"/>
      <c r="AB6" s="559"/>
      <c r="AC6" s="559"/>
      <c r="AD6" s="559"/>
      <c r="AE6" s="559"/>
      <c r="AF6" s="303"/>
      <c r="AG6" s="304"/>
      <c r="AH6" s="558">
        <v>3602018</v>
      </c>
      <c r="AI6" s="559"/>
      <c r="AJ6" s="559"/>
      <c r="AK6" s="559"/>
      <c r="AL6" s="559"/>
      <c r="AM6" s="559"/>
      <c r="AN6" s="559"/>
      <c r="AO6" s="559"/>
      <c r="AP6" s="303"/>
      <c r="AQ6" s="305"/>
    </row>
    <row r="7" spans="1:43" ht="26.1" customHeight="1">
      <c r="A7" s="306" t="s">
        <v>1004</v>
      </c>
      <c r="B7" s="307"/>
      <c r="C7" s="307"/>
      <c r="D7" s="307"/>
      <c r="E7" s="307"/>
      <c r="F7" s="307"/>
      <c r="G7" s="307"/>
      <c r="H7" s="307"/>
      <c r="I7" s="307"/>
      <c r="J7" s="307"/>
      <c r="K7" s="307"/>
      <c r="L7" s="307"/>
      <c r="M7" s="308"/>
      <c r="N7" s="554">
        <v>2696249</v>
      </c>
      <c r="O7" s="555"/>
      <c r="P7" s="555"/>
      <c r="Q7" s="555"/>
      <c r="R7" s="555"/>
      <c r="S7" s="555"/>
      <c r="T7" s="555"/>
      <c r="U7" s="555"/>
      <c r="V7" s="307"/>
      <c r="W7" s="307"/>
      <c r="X7" s="554">
        <v>2110667</v>
      </c>
      <c r="Y7" s="555"/>
      <c r="Z7" s="555"/>
      <c r="AA7" s="555"/>
      <c r="AB7" s="555"/>
      <c r="AC7" s="555"/>
      <c r="AD7" s="555"/>
      <c r="AE7" s="555"/>
      <c r="AF7" s="307"/>
      <c r="AG7" s="308"/>
      <c r="AH7" s="574">
        <v>585582</v>
      </c>
      <c r="AI7" s="575"/>
      <c r="AJ7" s="575"/>
      <c r="AK7" s="575"/>
      <c r="AL7" s="575"/>
      <c r="AM7" s="575"/>
      <c r="AN7" s="575"/>
      <c r="AO7" s="575"/>
      <c r="AP7" s="307"/>
      <c r="AQ7" s="308"/>
    </row>
    <row r="8" spans="1:43" ht="26.1" customHeight="1">
      <c r="A8" s="309" t="s">
        <v>1005</v>
      </c>
      <c r="B8" s="310"/>
      <c r="C8" s="310"/>
      <c r="D8" s="310"/>
      <c r="E8" s="310"/>
      <c r="F8" s="310"/>
      <c r="G8" s="310"/>
      <c r="H8" s="310"/>
      <c r="I8" s="310"/>
      <c r="J8" s="310"/>
      <c r="K8" s="310"/>
      <c r="L8" s="310"/>
      <c r="M8" s="311"/>
      <c r="N8" s="548">
        <v>3284368</v>
      </c>
      <c r="O8" s="549"/>
      <c r="P8" s="549"/>
      <c r="Q8" s="549"/>
      <c r="R8" s="549"/>
      <c r="S8" s="549"/>
      <c r="T8" s="549"/>
      <c r="U8" s="549"/>
      <c r="X8" s="548">
        <v>2101134</v>
      </c>
      <c r="Y8" s="549"/>
      <c r="Z8" s="549"/>
      <c r="AA8" s="549"/>
      <c r="AB8" s="549"/>
      <c r="AC8" s="549"/>
      <c r="AD8" s="549"/>
      <c r="AE8" s="549"/>
      <c r="AG8" s="299"/>
      <c r="AH8" s="567">
        <v>1183234</v>
      </c>
      <c r="AI8" s="568"/>
      <c r="AJ8" s="568"/>
      <c r="AK8" s="568"/>
      <c r="AL8" s="568"/>
      <c r="AM8" s="568"/>
      <c r="AN8" s="568"/>
      <c r="AO8" s="568"/>
      <c r="AQ8" s="299"/>
    </row>
    <row r="9" spans="1:43" ht="26.1" customHeight="1">
      <c r="A9" s="309" t="s">
        <v>1006</v>
      </c>
      <c r="B9" s="310"/>
      <c r="C9" s="310"/>
      <c r="D9" s="310"/>
      <c r="E9" s="310"/>
      <c r="F9" s="310"/>
      <c r="G9" s="310"/>
      <c r="H9" s="310"/>
      <c r="I9" s="310"/>
      <c r="J9" s="310"/>
      <c r="K9" s="310"/>
      <c r="L9" s="310"/>
      <c r="M9" s="311"/>
      <c r="N9" s="548">
        <v>2875112</v>
      </c>
      <c r="O9" s="549"/>
      <c r="P9" s="549"/>
      <c r="Q9" s="549"/>
      <c r="R9" s="549"/>
      <c r="S9" s="549"/>
      <c r="T9" s="549"/>
      <c r="U9" s="549"/>
      <c r="V9" s="310"/>
      <c r="W9" s="310"/>
      <c r="X9" s="548">
        <v>2203643</v>
      </c>
      <c r="Y9" s="549"/>
      <c r="Z9" s="549"/>
      <c r="AA9" s="549"/>
      <c r="AB9" s="549"/>
      <c r="AC9" s="549"/>
      <c r="AD9" s="549"/>
      <c r="AE9" s="549"/>
      <c r="AF9" s="310"/>
      <c r="AG9" s="311"/>
      <c r="AH9" s="567">
        <v>671469</v>
      </c>
      <c r="AI9" s="568"/>
      <c r="AJ9" s="568"/>
      <c r="AK9" s="568"/>
      <c r="AL9" s="568"/>
      <c r="AM9" s="568"/>
      <c r="AN9" s="568"/>
      <c r="AO9" s="568"/>
      <c r="AP9" s="310"/>
      <c r="AQ9" s="311"/>
    </row>
    <row r="10" spans="1:43" ht="26.1" customHeight="1">
      <c r="A10" s="309" t="s">
        <v>1007</v>
      </c>
      <c r="B10" s="310"/>
      <c r="C10" s="310"/>
      <c r="D10" s="310"/>
      <c r="E10" s="310"/>
      <c r="F10" s="310"/>
      <c r="G10" s="310"/>
      <c r="H10" s="310"/>
      <c r="I10" s="310"/>
      <c r="J10" s="310"/>
      <c r="K10" s="310"/>
      <c r="L10" s="310"/>
      <c r="M10" s="311"/>
      <c r="N10" s="548">
        <v>2641422</v>
      </c>
      <c r="O10" s="549"/>
      <c r="P10" s="549"/>
      <c r="Q10" s="549"/>
      <c r="R10" s="549"/>
      <c r="S10" s="549"/>
      <c r="T10" s="549"/>
      <c r="U10" s="549"/>
      <c r="X10" s="548">
        <v>2119376</v>
      </c>
      <c r="Y10" s="549"/>
      <c r="Z10" s="549"/>
      <c r="AA10" s="549"/>
      <c r="AB10" s="549"/>
      <c r="AC10" s="549"/>
      <c r="AD10" s="549"/>
      <c r="AE10" s="549"/>
      <c r="AG10" s="299"/>
      <c r="AH10" s="567">
        <v>522046</v>
      </c>
      <c r="AI10" s="568"/>
      <c r="AJ10" s="568"/>
      <c r="AK10" s="568"/>
      <c r="AL10" s="568"/>
      <c r="AM10" s="568"/>
      <c r="AN10" s="568"/>
      <c r="AO10" s="568"/>
      <c r="AQ10" s="299"/>
    </row>
    <row r="11" spans="1:43" ht="26.1" customHeight="1">
      <c r="A11" s="309" t="s">
        <v>1008</v>
      </c>
      <c r="B11" s="310"/>
      <c r="C11" s="310"/>
      <c r="D11" s="310"/>
      <c r="E11" s="310"/>
      <c r="F11" s="310"/>
      <c r="G11" s="310"/>
      <c r="H11" s="310"/>
      <c r="I11" s="310"/>
      <c r="J11" s="310"/>
      <c r="K11" s="310"/>
      <c r="L11" s="310"/>
      <c r="M11" s="311"/>
      <c r="N11" s="548">
        <v>2382935</v>
      </c>
      <c r="O11" s="549"/>
      <c r="P11" s="549"/>
      <c r="Q11" s="549"/>
      <c r="R11" s="549"/>
      <c r="S11" s="549"/>
      <c r="T11" s="549"/>
      <c r="U11" s="549"/>
      <c r="V11" s="310"/>
      <c r="W11" s="310"/>
      <c r="X11" s="548">
        <v>2125434</v>
      </c>
      <c r="Y11" s="549"/>
      <c r="Z11" s="549"/>
      <c r="AA11" s="549"/>
      <c r="AB11" s="549"/>
      <c r="AC11" s="549"/>
      <c r="AD11" s="549"/>
      <c r="AE11" s="549"/>
      <c r="AF11" s="310"/>
      <c r="AG11" s="311"/>
      <c r="AH11" s="567">
        <v>257501</v>
      </c>
      <c r="AI11" s="568"/>
      <c r="AJ11" s="568"/>
      <c r="AK11" s="568"/>
      <c r="AL11" s="568"/>
      <c r="AM11" s="568"/>
      <c r="AN11" s="568"/>
      <c r="AO11" s="568"/>
      <c r="AP11" s="310"/>
      <c r="AQ11" s="311"/>
    </row>
    <row r="12" spans="1:43" ht="26.1" customHeight="1">
      <c r="A12" s="309" t="s">
        <v>1009</v>
      </c>
      <c r="B12" s="310"/>
      <c r="C12" s="310"/>
      <c r="D12" s="310"/>
      <c r="E12" s="310"/>
      <c r="F12" s="310"/>
      <c r="G12" s="310"/>
      <c r="H12" s="310"/>
      <c r="I12" s="310"/>
      <c r="J12" s="310"/>
      <c r="K12" s="310"/>
      <c r="L12" s="310"/>
      <c r="M12" s="311"/>
      <c r="N12" s="548">
        <v>2489027</v>
      </c>
      <c r="O12" s="549"/>
      <c r="P12" s="549"/>
      <c r="Q12" s="549"/>
      <c r="R12" s="549"/>
      <c r="S12" s="549"/>
      <c r="T12" s="549"/>
      <c r="U12" s="549"/>
      <c r="V12" s="310"/>
      <c r="W12" s="310"/>
      <c r="X12" s="548">
        <v>2106841</v>
      </c>
      <c r="Y12" s="549"/>
      <c r="Z12" s="549"/>
      <c r="AA12" s="549"/>
      <c r="AB12" s="549"/>
      <c r="AC12" s="549"/>
      <c r="AD12" s="549"/>
      <c r="AE12" s="549"/>
      <c r="AF12" s="310"/>
      <c r="AG12" s="311"/>
      <c r="AH12" s="567">
        <v>382186</v>
      </c>
      <c r="AI12" s="568"/>
      <c r="AJ12" s="568"/>
      <c r="AK12" s="568"/>
      <c r="AL12" s="568"/>
      <c r="AM12" s="568"/>
      <c r="AN12" s="568"/>
      <c r="AO12" s="568"/>
      <c r="AP12" s="310"/>
      <c r="AQ12" s="311"/>
    </row>
    <row r="13" spans="1:43" ht="22.5" customHeight="1">
      <c r="A13" s="297"/>
      <c r="B13" s="297"/>
      <c r="C13" s="297"/>
      <c r="D13" s="297"/>
      <c r="E13" s="27"/>
      <c r="F13" s="312"/>
      <c r="G13" s="312"/>
      <c r="H13" s="312"/>
      <c r="I13" s="312"/>
      <c r="J13" s="312"/>
      <c r="K13" s="297"/>
      <c r="L13" s="297"/>
      <c r="M13" s="297"/>
      <c r="N13" s="28"/>
      <c r="O13"/>
      <c r="P13"/>
      <c r="Q13"/>
      <c r="R13"/>
      <c r="S13"/>
      <c r="T13"/>
      <c r="U13"/>
      <c r="X13" s="28"/>
      <c r="Y13"/>
      <c r="Z13"/>
      <c r="AA13"/>
      <c r="AB13"/>
      <c r="AC13"/>
      <c r="AD13"/>
      <c r="AE13"/>
      <c r="AH13" s="28"/>
      <c r="AI13"/>
      <c r="AJ13"/>
      <c r="AK13"/>
      <c r="AL13"/>
      <c r="AM13"/>
      <c r="AN13"/>
      <c r="AO13"/>
    </row>
    <row r="14" spans="1:43" s="292" customFormat="1" ht="24.95" customHeight="1">
      <c r="A14" s="294" t="s">
        <v>403</v>
      </c>
      <c r="B14" s="295"/>
      <c r="C14" s="295"/>
      <c r="D14" s="295"/>
      <c r="E14" s="295"/>
      <c r="F14" s="295"/>
      <c r="G14" s="313"/>
      <c r="H14" s="295"/>
      <c r="I14" s="295"/>
      <c r="J14" s="295"/>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row>
    <row r="15" spans="1:43" ht="20.100000000000001" customHeight="1">
      <c r="A15" s="296"/>
      <c r="B15" s="297"/>
      <c r="C15" s="297"/>
      <c r="D15" s="297"/>
      <c r="E15" s="297"/>
      <c r="F15" s="291"/>
      <c r="H15" s="550" t="s">
        <v>389</v>
      </c>
      <c r="I15" s="550"/>
      <c r="J15" s="458"/>
      <c r="K15" s="462" t="s">
        <v>413</v>
      </c>
      <c r="L15" s="569"/>
      <c r="M15" s="569"/>
      <c r="N15" s="569"/>
      <c r="O15" s="569"/>
      <c r="P15" s="569"/>
      <c r="Q15" s="569"/>
      <c r="R15" s="569"/>
      <c r="S15" s="569"/>
      <c r="T15" s="570"/>
      <c r="U15" s="296"/>
      <c r="V15" s="297"/>
      <c r="W15" s="297"/>
      <c r="X15" s="297"/>
      <c r="Y15" s="297"/>
      <c r="Z15" s="291"/>
      <c r="AA15" s="297"/>
      <c r="AB15" s="297"/>
      <c r="AC15" s="297"/>
      <c r="AD15" s="297"/>
      <c r="AE15" s="550" t="s">
        <v>389</v>
      </c>
      <c r="AF15" s="550"/>
      <c r="AG15" s="458"/>
      <c r="AH15" s="462" t="s">
        <v>414</v>
      </c>
      <c r="AI15" s="569"/>
      <c r="AJ15" s="569"/>
      <c r="AK15" s="569"/>
      <c r="AL15" s="569"/>
      <c r="AM15" s="569"/>
      <c r="AN15" s="569"/>
      <c r="AO15" s="569"/>
      <c r="AP15" s="569"/>
      <c r="AQ15" s="569"/>
    </row>
    <row r="16" spans="1:43" ht="20.100000000000001" customHeight="1">
      <c r="A16" s="298"/>
      <c r="J16" s="299"/>
      <c r="K16" s="569"/>
      <c r="L16" s="569"/>
      <c r="M16" s="569"/>
      <c r="N16" s="569"/>
      <c r="O16" s="569"/>
      <c r="P16" s="569"/>
      <c r="Q16" s="569"/>
      <c r="R16" s="569"/>
      <c r="S16" s="569"/>
      <c r="T16" s="570"/>
      <c r="U16" s="298"/>
      <c r="AG16" s="299"/>
      <c r="AH16" s="569"/>
      <c r="AI16" s="569"/>
      <c r="AJ16" s="569"/>
      <c r="AK16" s="569"/>
      <c r="AL16" s="569"/>
      <c r="AM16" s="569"/>
      <c r="AN16" s="569"/>
      <c r="AO16" s="569"/>
      <c r="AP16" s="569"/>
      <c r="AQ16" s="569"/>
    </row>
    <row r="17" spans="1:43" ht="20.100000000000001" customHeight="1" thickBot="1">
      <c r="A17" s="449" t="s">
        <v>415</v>
      </c>
      <c r="B17" s="557"/>
      <c r="C17" s="557"/>
      <c r="J17" s="299"/>
      <c r="K17" s="571"/>
      <c r="L17" s="571"/>
      <c r="M17" s="571"/>
      <c r="N17" s="571"/>
      <c r="O17" s="571"/>
      <c r="P17" s="571"/>
      <c r="Q17" s="571"/>
      <c r="R17" s="571"/>
      <c r="S17" s="571"/>
      <c r="T17" s="572"/>
      <c r="U17" s="449" t="s">
        <v>415</v>
      </c>
      <c r="V17" s="557"/>
      <c r="W17" s="557"/>
      <c r="AG17" s="299"/>
      <c r="AH17" s="571"/>
      <c r="AI17" s="571"/>
      <c r="AJ17" s="571"/>
      <c r="AK17" s="571"/>
      <c r="AL17" s="571"/>
      <c r="AM17" s="571"/>
      <c r="AN17" s="571"/>
      <c r="AO17" s="571"/>
      <c r="AP17" s="571"/>
      <c r="AQ17" s="571"/>
    </row>
    <row r="18" spans="1:43" ht="26.1" customHeight="1" thickBot="1">
      <c r="A18" s="562" t="s">
        <v>388</v>
      </c>
      <c r="B18" s="563"/>
      <c r="C18" s="563"/>
      <c r="D18" s="563"/>
      <c r="E18" s="563"/>
      <c r="F18" s="563"/>
      <c r="G18" s="563"/>
      <c r="H18" s="563"/>
      <c r="I18" s="317"/>
      <c r="J18" s="318"/>
      <c r="K18" s="564">
        <v>147375.19999999998</v>
      </c>
      <c r="L18" s="559"/>
      <c r="M18" s="559"/>
      <c r="N18" s="559"/>
      <c r="O18" s="559"/>
      <c r="P18" s="559"/>
      <c r="Q18" s="559"/>
      <c r="R18" s="559"/>
      <c r="S18" s="317"/>
      <c r="T18" s="317"/>
      <c r="U18" s="565" t="s">
        <v>1017</v>
      </c>
      <c r="V18" s="566"/>
      <c r="W18" s="566"/>
      <c r="X18" s="566"/>
      <c r="Y18" s="566"/>
      <c r="Z18" s="566"/>
      <c r="AA18" s="566"/>
      <c r="AB18" s="566"/>
      <c r="AC18" s="566"/>
      <c r="AD18" s="566"/>
      <c r="AE18" s="566"/>
      <c r="AF18" s="317"/>
      <c r="AG18" s="318"/>
      <c r="AH18" s="558">
        <v>109701</v>
      </c>
      <c r="AI18" s="559"/>
      <c r="AJ18" s="559"/>
      <c r="AK18" s="559"/>
      <c r="AL18" s="559"/>
      <c r="AM18" s="559"/>
      <c r="AN18" s="559"/>
      <c r="AO18" s="559"/>
      <c r="AP18" s="303"/>
      <c r="AQ18" s="305"/>
    </row>
    <row r="19" spans="1:43" ht="26.1" customHeight="1">
      <c r="A19" s="460" t="s">
        <v>940</v>
      </c>
      <c r="B19" s="551"/>
      <c r="C19" s="551"/>
      <c r="D19" s="551"/>
      <c r="E19" s="551"/>
      <c r="F19" s="551" t="s">
        <v>416</v>
      </c>
      <c r="G19" s="551"/>
      <c r="H19" s="307"/>
      <c r="I19" s="307"/>
      <c r="J19" s="308"/>
      <c r="K19" s="554">
        <v>12411.5</v>
      </c>
      <c r="L19" s="555"/>
      <c r="M19" s="555"/>
      <c r="N19" s="555"/>
      <c r="O19" s="555"/>
      <c r="P19" s="555"/>
      <c r="Q19" s="555"/>
      <c r="R19" s="555"/>
      <c r="S19" s="307"/>
      <c r="T19" s="307"/>
      <c r="U19" s="449" t="s">
        <v>1011</v>
      </c>
      <c r="V19" s="557"/>
      <c r="W19" s="557"/>
      <c r="X19" s="557"/>
      <c r="Y19" s="557"/>
      <c r="Z19" s="557"/>
      <c r="AA19" s="557"/>
      <c r="AB19" s="557"/>
      <c r="AC19" s="557"/>
      <c r="AD19" s="557"/>
      <c r="AE19" s="557"/>
      <c r="AF19" s="557"/>
      <c r="AG19" s="459"/>
      <c r="AH19" s="560">
        <v>18662</v>
      </c>
      <c r="AI19" s="561"/>
      <c r="AJ19" s="561"/>
      <c r="AK19" s="561"/>
      <c r="AL19" s="561"/>
      <c r="AM19" s="561"/>
      <c r="AN19" s="561"/>
      <c r="AO19" s="561"/>
      <c r="AQ19" s="299"/>
    </row>
    <row r="20" spans="1:43" ht="26.1" customHeight="1">
      <c r="A20" s="556"/>
      <c r="B20" s="547"/>
      <c r="C20" s="547"/>
      <c r="D20" s="547"/>
      <c r="E20" s="547"/>
      <c r="F20" s="547" t="s">
        <v>417</v>
      </c>
      <c r="G20" s="547"/>
      <c r="H20" s="310"/>
      <c r="I20" s="310"/>
      <c r="J20" s="311"/>
      <c r="K20" s="548">
        <v>13834.9</v>
      </c>
      <c r="L20" s="549"/>
      <c r="M20" s="549"/>
      <c r="N20" s="549"/>
      <c r="O20" s="549"/>
      <c r="P20" s="549"/>
      <c r="Q20" s="549"/>
      <c r="R20" s="549"/>
      <c r="U20" s="460"/>
      <c r="V20" s="551"/>
      <c r="W20" s="551"/>
      <c r="X20" s="551"/>
      <c r="Y20" s="551"/>
      <c r="Z20" s="551"/>
      <c r="AA20" s="551"/>
      <c r="AB20" s="551"/>
      <c r="AC20" s="551"/>
      <c r="AD20" s="551"/>
      <c r="AE20" s="551"/>
      <c r="AF20" s="551"/>
      <c r="AG20" s="461"/>
      <c r="AH20" s="554"/>
      <c r="AI20" s="555"/>
      <c r="AJ20" s="555"/>
      <c r="AK20" s="555"/>
      <c r="AL20" s="555"/>
      <c r="AM20" s="555"/>
      <c r="AN20" s="555"/>
      <c r="AO20" s="555"/>
      <c r="AP20" s="307"/>
      <c r="AQ20" s="308"/>
    </row>
    <row r="21" spans="1:43" ht="26.1" customHeight="1">
      <c r="A21" s="309"/>
      <c r="B21" s="310"/>
      <c r="C21" s="310"/>
      <c r="D21" s="310"/>
      <c r="E21" s="310"/>
      <c r="F21" s="547" t="s">
        <v>418</v>
      </c>
      <c r="G21" s="547"/>
      <c r="H21" s="310"/>
      <c r="I21" s="310"/>
      <c r="J21" s="311"/>
      <c r="K21" s="548">
        <v>15922.6</v>
      </c>
      <c r="L21" s="549"/>
      <c r="M21" s="549"/>
      <c r="N21" s="549"/>
      <c r="O21" s="549"/>
      <c r="P21" s="549"/>
      <c r="Q21" s="549"/>
      <c r="R21" s="549"/>
      <c r="S21" s="310"/>
      <c r="T21" s="310"/>
      <c r="U21" s="448" t="s">
        <v>1012</v>
      </c>
      <c r="V21" s="550"/>
      <c r="W21" s="550"/>
      <c r="X21" s="550"/>
      <c r="Y21" s="550"/>
      <c r="Z21" s="550"/>
      <c r="AA21" s="550"/>
      <c r="AB21" s="550"/>
      <c r="AC21" s="550"/>
      <c r="AD21" s="550"/>
      <c r="AE21" s="550"/>
      <c r="AF21" s="550"/>
      <c r="AG21" s="458"/>
      <c r="AH21" s="552">
        <v>18222</v>
      </c>
      <c r="AI21" s="553"/>
      <c r="AJ21" s="553"/>
      <c r="AK21" s="553"/>
      <c r="AL21" s="553"/>
      <c r="AM21" s="553"/>
      <c r="AN21" s="553"/>
      <c r="AO21" s="553"/>
      <c r="AQ21" s="299"/>
    </row>
    <row r="22" spans="1:43" ht="26.1" customHeight="1">
      <c r="A22" s="309"/>
      <c r="B22" s="310"/>
      <c r="C22" s="310"/>
      <c r="D22" s="310"/>
      <c r="E22" s="310"/>
      <c r="F22" s="547" t="s">
        <v>419</v>
      </c>
      <c r="G22" s="547"/>
      <c r="H22" s="310"/>
      <c r="I22" s="310"/>
      <c r="J22" s="311"/>
      <c r="K22" s="548">
        <v>12289.8</v>
      </c>
      <c r="L22" s="549"/>
      <c r="M22" s="549"/>
      <c r="N22" s="549"/>
      <c r="O22" s="549"/>
      <c r="P22" s="549"/>
      <c r="Q22" s="549"/>
      <c r="R22" s="549"/>
      <c r="U22" s="460"/>
      <c r="V22" s="551"/>
      <c r="W22" s="551"/>
      <c r="X22" s="551"/>
      <c r="Y22" s="551"/>
      <c r="Z22" s="551"/>
      <c r="AA22" s="551"/>
      <c r="AB22" s="551"/>
      <c r="AC22" s="551"/>
      <c r="AD22" s="551"/>
      <c r="AE22" s="551"/>
      <c r="AF22" s="551"/>
      <c r="AG22" s="461"/>
      <c r="AH22" s="554"/>
      <c r="AI22" s="555"/>
      <c r="AJ22" s="555"/>
      <c r="AK22" s="555"/>
      <c r="AL22" s="555"/>
      <c r="AM22" s="555"/>
      <c r="AN22" s="555"/>
      <c r="AO22" s="555"/>
      <c r="AQ22" s="299"/>
    </row>
    <row r="23" spans="1:43" ht="26.1" customHeight="1">
      <c r="A23" s="309"/>
      <c r="B23" s="310"/>
      <c r="C23" s="310"/>
      <c r="D23" s="310"/>
      <c r="E23" s="310"/>
      <c r="F23" s="547" t="s">
        <v>420</v>
      </c>
      <c r="G23" s="547"/>
      <c r="H23" s="310"/>
      <c r="I23" s="310"/>
      <c r="J23" s="311"/>
      <c r="K23" s="548">
        <v>12628.5</v>
      </c>
      <c r="L23" s="549"/>
      <c r="M23" s="549"/>
      <c r="N23" s="549"/>
      <c r="O23" s="549"/>
      <c r="P23" s="549"/>
      <c r="Q23" s="549"/>
      <c r="R23" s="549"/>
      <c r="S23" s="310"/>
      <c r="T23" s="310"/>
      <c r="U23" s="448" t="s">
        <v>1013</v>
      </c>
      <c r="V23" s="550"/>
      <c r="W23" s="550"/>
      <c r="X23" s="550"/>
      <c r="Y23" s="550"/>
      <c r="Z23" s="550"/>
      <c r="AA23" s="550"/>
      <c r="AB23" s="550"/>
      <c r="AC23" s="550"/>
      <c r="AD23" s="550"/>
      <c r="AE23" s="550"/>
      <c r="AF23" s="550"/>
      <c r="AG23" s="458"/>
      <c r="AH23" s="552">
        <v>18724</v>
      </c>
      <c r="AI23" s="553"/>
      <c r="AJ23" s="553"/>
      <c r="AK23" s="553"/>
      <c r="AL23" s="553"/>
      <c r="AM23" s="553"/>
      <c r="AN23" s="553"/>
      <c r="AO23" s="553"/>
      <c r="AP23" s="297"/>
      <c r="AQ23" s="314"/>
    </row>
    <row r="24" spans="1:43" ht="26.1" customHeight="1">
      <c r="A24" s="309"/>
      <c r="B24" s="310"/>
      <c r="C24" s="310"/>
      <c r="D24" s="310"/>
      <c r="E24" s="310"/>
      <c r="F24" s="547" t="s">
        <v>421</v>
      </c>
      <c r="G24" s="547"/>
      <c r="H24" s="310"/>
      <c r="I24" s="310"/>
      <c r="J24" s="311"/>
      <c r="K24" s="548">
        <v>13213.4</v>
      </c>
      <c r="L24" s="549"/>
      <c r="M24" s="549"/>
      <c r="N24" s="549"/>
      <c r="O24" s="549"/>
      <c r="P24" s="549"/>
      <c r="Q24" s="549"/>
      <c r="R24" s="549"/>
      <c r="S24" s="310"/>
      <c r="T24" s="310"/>
      <c r="U24" s="460"/>
      <c r="V24" s="551"/>
      <c r="W24" s="551"/>
      <c r="X24" s="551"/>
      <c r="Y24" s="551"/>
      <c r="Z24" s="551"/>
      <c r="AA24" s="551"/>
      <c r="AB24" s="551"/>
      <c r="AC24" s="551"/>
      <c r="AD24" s="551"/>
      <c r="AE24" s="551"/>
      <c r="AF24" s="551"/>
      <c r="AG24" s="461"/>
      <c r="AH24" s="554"/>
      <c r="AI24" s="555"/>
      <c r="AJ24" s="555"/>
      <c r="AK24" s="555"/>
      <c r="AL24" s="555"/>
      <c r="AM24" s="555"/>
      <c r="AN24" s="555"/>
      <c r="AO24" s="555"/>
      <c r="AP24" s="307"/>
      <c r="AQ24" s="308"/>
    </row>
    <row r="25" spans="1:43" ht="26.1" customHeight="1">
      <c r="A25" s="309"/>
      <c r="B25" s="310"/>
      <c r="C25" s="310"/>
      <c r="D25" s="310"/>
      <c r="E25" s="547" t="s">
        <v>422</v>
      </c>
      <c r="F25" s="547"/>
      <c r="G25" s="547"/>
      <c r="H25" s="310"/>
      <c r="I25" s="310"/>
      <c r="J25" s="311"/>
      <c r="K25" s="548">
        <v>11507.4</v>
      </c>
      <c r="L25" s="549"/>
      <c r="M25" s="549"/>
      <c r="N25" s="549"/>
      <c r="O25" s="549"/>
      <c r="P25" s="549"/>
      <c r="Q25" s="549"/>
      <c r="R25" s="549"/>
      <c r="S25" s="315"/>
      <c r="T25" s="316"/>
      <c r="U25" s="448" t="s">
        <v>1014</v>
      </c>
      <c r="V25" s="550"/>
      <c r="W25" s="550"/>
      <c r="X25" s="550"/>
      <c r="Y25" s="550"/>
      <c r="Z25" s="550"/>
      <c r="AA25" s="550"/>
      <c r="AB25" s="550"/>
      <c r="AC25" s="550"/>
      <c r="AD25" s="550"/>
      <c r="AE25" s="550"/>
      <c r="AF25" s="550"/>
      <c r="AG25" s="458"/>
      <c r="AH25" s="552">
        <v>18384</v>
      </c>
      <c r="AI25" s="553"/>
      <c r="AJ25" s="553"/>
      <c r="AK25" s="553"/>
      <c r="AL25" s="553"/>
      <c r="AM25" s="553"/>
      <c r="AN25" s="553"/>
      <c r="AO25" s="553"/>
      <c r="AP25" s="557"/>
      <c r="AQ25" s="459"/>
    </row>
    <row r="26" spans="1:43" ht="26.1" customHeight="1">
      <c r="A26" s="309"/>
      <c r="B26" s="310"/>
      <c r="C26" s="310"/>
      <c r="D26" s="310"/>
      <c r="E26" s="547" t="s">
        <v>423</v>
      </c>
      <c r="F26" s="547"/>
      <c r="G26" s="547"/>
      <c r="H26" s="310"/>
      <c r="I26" s="310"/>
      <c r="J26" s="311"/>
      <c r="K26" s="548">
        <v>11288.6</v>
      </c>
      <c r="L26" s="549"/>
      <c r="M26" s="549"/>
      <c r="N26" s="549"/>
      <c r="O26" s="549"/>
      <c r="P26" s="549"/>
      <c r="Q26" s="549"/>
      <c r="R26" s="549"/>
      <c r="S26" s="310"/>
      <c r="T26" s="311"/>
      <c r="U26" s="460"/>
      <c r="V26" s="551"/>
      <c r="W26" s="551"/>
      <c r="X26" s="551"/>
      <c r="Y26" s="551"/>
      <c r="Z26" s="551"/>
      <c r="AA26" s="551"/>
      <c r="AB26" s="551"/>
      <c r="AC26" s="551"/>
      <c r="AD26" s="551"/>
      <c r="AE26" s="551"/>
      <c r="AF26" s="551"/>
      <c r="AG26" s="461"/>
      <c r="AH26" s="554"/>
      <c r="AI26" s="555"/>
      <c r="AJ26" s="555"/>
      <c r="AK26" s="555"/>
      <c r="AL26" s="555"/>
      <c r="AM26" s="555"/>
      <c r="AN26" s="555"/>
      <c r="AO26" s="555"/>
      <c r="AP26" s="551"/>
      <c r="AQ26" s="461"/>
    </row>
    <row r="27" spans="1:43" ht="26.1" customHeight="1">
      <c r="A27" s="309"/>
      <c r="B27" s="310"/>
      <c r="C27" s="310"/>
      <c r="D27" s="310"/>
      <c r="E27" s="547" t="s">
        <v>424</v>
      </c>
      <c r="F27" s="547"/>
      <c r="G27" s="547"/>
      <c r="H27" s="310"/>
      <c r="I27" s="310"/>
      <c r="J27" s="311"/>
      <c r="K27" s="548">
        <v>11711.4</v>
      </c>
      <c r="L27" s="549"/>
      <c r="M27" s="549"/>
      <c r="N27" s="549"/>
      <c r="O27" s="549"/>
      <c r="P27" s="549"/>
      <c r="Q27" s="549"/>
      <c r="R27" s="549"/>
      <c r="S27" s="310"/>
      <c r="T27" s="311"/>
      <c r="U27" s="448" t="s">
        <v>1015</v>
      </c>
      <c r="V27" s="550"/>
      <c r="W27" s="550"/>
      <c r="X27" s="550"/>
      <c r="Y27" s="550"/>
      <c r="Z27" s="550"/>
      <c r="AA27" s="550"/>
      <c r="AB27" s="550"/>
      <c r="AC27" s="550"/>
      <c r="AD27" s="550"/>
      <c r="AE27" s="550"/>
      <c r="AF27" s="550"/>
      <c r="AG27" s="550"/>
      <c r="AH27" s="552">
        <v>18530</v>
      </c>
      <c r="AI27" s="553"/>
      <c r="AJ27" s="553"/>
      <c r="AK27" s="553"/>
      <c r="AL27" s="553"/>
      <c r="AM27" s="553"/>
      <c r="AN27" s="553"/>
      <c r="AO27" s="553"/>
      <c r="AP27" s="297"/>
      <c r="AQ27" s="314"/>
    </row>
    <row r="28" spans="1:43" ht="26.1" customHeight="1">
      <c r="A28" s="556" t="s">
        <v>1010</v>
      </c>
      <c r="B28" s="547"/>
      <c r="C28" s="547"/>
      <c r="D28" s="547"/>
      <c r="E28" s="547"/>
      <c r="F28" s="547" t="s">
        <v>425</v>
      </c>
      <c r="G28" s="547"/>
      <c r="H28" s="310"/>
      <c r="I28" s="310"/>
      <c r="J28" s="311"/>
      <c r="K28" s="548">
        <v>10862</v>
      </c>
      <c r="L28" s="549"/>
      <c r="M28" s="549"/>
      <c r="N28" s="549"/>
      <c r="O28" s="549"/>
      <c r="P28" s="549"/>
      <c r="Q28" s="549"/>
      <c r="R28" s="549"/>
      <c r="S28" s="310"/>
      <c r="T28" s="311"/>
      <c r="U28" s="460"/>
      <c r="V28" s="551"/>
      <c r="W28" s="551"/>
      <c r="X28" s="551"/>
      <c r="Y28" s="551"/>
      <c r="Z28" s="551"/>
      <c r="AA28" s="551"/>
      <c r="AB28" s="551"/>
      <c r="AC28" s="551"/>
      <c r="AD28" s="551"/>
      <c r="AE28" s="551"/>
      <c r="AF28" s="551"/>
      <c r="AG28" s="551"/>
      <c r="AH28" s="554"/>
      <c r="AI28" s="555"/>
      <c r="AJ28" s="555"/>
      <c r="AK28" s="555"/>
      <c r="AL28" s="555"/>
      <c r="AM28" s="555"/>
      <c r="AN28" s="555"/>
      <c r="AO28" s="555"/>
      <c r="AP28" s="307"/>
      <c r="AQ28" s="308"/>
    </row>
    <row r="29" spans="1:43" ht="26.1" customHeight="1">
      <c r="A29" s="309"/>
      <c r="B29" s="310"/>
      <c r="C29" s="310"/>
      <c r="D29" s="310"/>
      <c r="E29" s="310"/>
      <c r="F29" s="547" t="s">
        <v>426</v>
      </c>
      <c r="G29" s="547"/>
      <c r="H29" s="310"/>
      <c r="I29" s="310"/>
      <c r="J29" s="311"/>
      <c r="K29" s="548">
        <v>11852.7</v>
      </c>
      <c r="L29" s="549"/>
      <c r="M29" s="549"/>
      <c r="N29" s="549"/>
      <c r="O29" s="549"/>
      <c r="P29" s="549"/>
      <c r="Q29" s="549"/>
      <c r="R29" s="549"/>
      <c r="S29" s="310"/>
      <c r="T29" s="311"/>
      <c r="U29" s="448" t="s">
        <v>1016</v>
      </c>
      <c r="V29" s="550"/>
      <c r="W29" s="550"/>
      <c r="X29" s="550"/>
      <c r="Y29" s="550"/>
      <c r="Z29" s="550"/>
      <c r="AA29" s="550"/>
      <c r="AB29" s="550"/>
      <c r="AC29" s="550"/>
      <c r="AD29" s="550"/>
      <c r="AE29" s="550"/>
      <c r="AF29" s="550"/>
      <c r="AG29" s="458"/>
      <c r="AH29" s="552">
        <v>17179</v>
      </c>
      <c r="AI29" s="553"/>
      <c r="AJ29" s="553"/>
      <c r="AK29" s="553"/>
      <c r="AL29" s="553"/>
      <c r="AM29" s="553"/>
      <c r="AN29" s="553"/>
      <c r="AO29" s="553"/>
      <c r="AP29" s="297"/>
      <c r="AQ29" s="314"/>
    </row>
    <row r="30" spans="1:43" ht="26.1" customHeight="1">
      <c r="A30" s="309"/>
      <c r="B30" s="310"/>
      <c r="C30" s="310"/>
      <c r="D30" s="310"/>
      <c r="E30" s="310"/>
      <c r="F30" s="547" t="s">
        <v>427</v>
      </c>
      <c r="G30" s="547"/>
      <c r="H30" s="310"/>
      <c r="I30" s="310"/>
      <c r="J30" s="311"/>
      <c r="K30" s="548">
        <v>9852.4</v>
      </c>
      <c r="L30" s="549"/>
      <c r="M30" s="549"/>
      <c r="N30" s="549"/>
      <c r="O30" s="549"/>
      <c r="P30" s="549"/>
      <c r="Q30" s="549"/>
      <c r="R30" s="549"/>
      <c r="S30" s="310"/>
      <c r="T30" s="311"/>
      <c r="U30" s="460"/>
      <c r="V30" s="551"/>
      <c r="W30" s="551"/>
      <c r="X30" s="551"/>
      <c r="Y30" s="551"/>
      <c r="Z30" s="551"/>
      <c r="AA30" s="551"/>
      <c r="AB30" s="551"/>
      <c r="AC30" s="551"/>
      <c r="AD30" s="551"/>
      <c r="AE30" s="551"/>
      <c r="AF30" s="551"/>
      <c r="AG30" s="461"/>
      <c r="AH30" s="554"/>
      <c r="AI30" s="555"/>
      <c r="AJ30" s="555"/>
      <c r="AK30" s="555"/>
      <c r="AL30" s="555"/>
      <c r="AM30" s="555"/>
      <c r="AN30" s="555"/>
      <c r="AO30" s="555"/>
      <c r="AP30" s="307"/>
      <c r="AQ30" s="308"/>
    </row>
    <row r="31" spans="1:43" ht="22.5" customHeight="1">
      <c r="A31" s="546" t="s">
        <v>428</v>
      </c>
      <c r="B31" s="546"/>
      <c r="C31" s="546"/>
      <c r="D31" s="546"/>
      <c r="E31" s="546"/>
      <c r="F31" s="546"/>
      <c r="G31" s="546"/>
      <c r="H31" s="546"/>
      <c r="I31" s="546"/>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row>
    <row r="33" spans="21:41" ht="14.25">
      <c r="U33"/>
      <c r="X33" s="28"/>
      <c r="Y33"/>
      <c r="Z33"/>
      <c r="AA33"/>
      <c r="AB33"/>
      <c r="AC33"/>
      <c r="AD33"/>
      <c r="AE33"/>
      <c r="AH33" s="28"/>
      <c r="AI33"/>
      <c r="AJ33"/>
      <c r="AK33"/>
      <c r="AL33"/>
      <c r="AM33"/>
      <c r="AN33"/>
      <c r="AO33"/>
    </row>
  </sheetData>
  <mergeCells count="79">
    <mergeCell ref="A1:AC1"/>
    <mergeCell ref="K3:M3"/>
    <mergeCell ref="N3:W5"/>
    <mergeCell ref="X3:AG5"/>
    <mergeCell ref="AH3:AQ5"/>
    <mergeCell ref="A5:C5"/>
    <mergeCell ref="A6:K6"/>
    <mergeCell ref="N6:U6"/>
    <mergeCell ref="X6:AE6"/>
    <mergeCell ref="AH6:AO6"/>
    <mergeCell ref="N7:U7"/>
    <mergeCell ref="X7:AE7"/>
    <mergeCell ref="AH7:AO7"/>
    <mergeCell ref="N8:U8"/>
    <mergeCell ref="X8:AE8"/>
    <mergeCell ref="AH8:AO8"/>
    <mergeCell ref="N9:U9"/>
    <mergeCell ref="X9:AE9"/>
    <mergeCell ref="AH9:AO9"/>
    <mergeCell ref="N10:U10"/>
    <mergeCell ref="X10:AE10"/>
    <mergeCell ref="AH10:AO10"/>
    <mergeCell ref="N11:U11"/>
    <mergeCell ref="X11:AE11"/>
    <mergeCell ref="AH11:AO11"/>
    <mergeCell ref="N12:U12"/>
    <mergeCell ref="X12:AE12"/>
    <mergeCell ref="AH12:AO12"/>
    <mergeCell ref="H15:J15"/>
    <mergeCell ref="K15:T17"/>
    <mergeCell ref="AE15:AG15"/>
    <mergeCell ref="AH15:AQ17"/>
    <mergeCell ref="A17:C17"/>
    <mergeCell ref="U17:W17"/>
    <mergeCell ref="A18:H18"/>
    <mergeCell ref="K18:R18"/>
    <mergeCell ref="U18:AE18"/>
    <mergeCell ref="AH18:AO18"/>
    <mergeCell ref="A19:E19"/>
    <mergeCell ref="F19:G19"/>
    <mergeCell ref="K19:R19"/>
    <mergeCell ref="U19:AG20"/>
    <mergeCell ref="AH19:AO20"/>
    <mergeCell ref="F20:G20"/>
    <mergeCell ref="K20:R20"/>
    <mergeCell ref="A20:E20"/>
    <mergeCell ref="U21:AG22"/>
    <mergeCell ref="F23:G23"/>
    <mergeCell ref="K23:R23"/>
    <mergeCell ref="U23:AG24"/>
    <mergeCell ref="AH23:AO24"/>
    <mergeCell ref="F24:G24"/>
    <mergeCell ref="K24:R24"/>
    <mergeCell ref="AH21:AO22"/>
    <mergeCell ref="F22:G22"/>
    <mergeCell ref="K22:R22"/>
    <mergeCell ref="F21:G21"/>
    <mergeCell ref="K21:R21"/>
    <mergeCell ref="E25:G25"/>
    <mergeCell ref="K25:R25"/>
    <mergeCell ref="U25:AG26"/>
    <mergeCell ref="AH25:AO26"/>
    <mergeCell ref="AP25:AQ26"/>
    <mergeCell ref="E26:G26"/>
    <mergeCell ref="K26:R26"/>
    <mergeCell ref="E27:G27"/>
    <mergeCell ref="K27:R27"/>
    <mergeCell ref="U27:AG28"/>
    <mergeCell ref="AH27:AO28"/>
    <mergeCell ref="A28:E28"/>
    <mergeCell ref="F28:G28"/>
    <mergeCell ref="K28:R28"/>
    <mergeCell ref="A31:AN31"/>
    <mergeCell ref="F29:G29"/>
    <mergeCell ref="K29:R29"/>
    <mergeCell ref="U29:AG30"/>
    <mergeCell ref="AH29:AO30"/>
    <mergeCell ref="F30:G30"/>
    <mergeCell ref="K30:R30"/>
  </mergeCells>
  <phoneticPr fontId="1"/>
  <pageMargins left="0.70866141732283472" right="0.70866141732283472" top="0.74803149606299213" bottom="0.74803149606299213" header="0.31496062992125984" footer="0.31496062992125984"/>
  <pageSetup paperSize="9" scale="88" firstPageNumber="14" orientation="portrait" useFirstPageNumber="1" r:id="rId1"/>
  <headerFooter>
    <oddFooter>&amp;C&amp;12&amp;P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241"/>
  <sheetViews>
    <sheetView tabSelected="1" view="pageBreakPreview" zoomScale="80" zoomScaleNormal="80" zoomScaleSheetLayoutView="80" workbookViewId="0">
      <pane xSplit="7" ySplit="5" topLeftCell="H162" activePane="bottomRight" state="frozen"/>
      <selection pane="topRight" activeCell="H1" sqref="H1"/>
      <selection pane="bottomLeft" activeCell="A6" sqref="A6"/>
      <selection pane="bottomRight" activeCell="A167" sqref="A167"/>
    </sheetView>
  </sheetViews>
  <sheetFormatPr defaultRowHeight="14.25"/>
  <cols>
    <col min="1" max="2" width="2.875" style="34" customWidth="1"/>
    <col min="3" max="3" width="3" style="34" customWidth="1"/>
    <col min="4" max="6" width="3.125" style="34" customWidth="1"/>
    <col min="7" max="7" width="4.75" style="34" customWidth="1"/>
    <col min="8" max="8" width="15.875" style="34" customWidth="1"/>
    <col min="9" max="9" width="15.875" style="34" hidden="1" customWidth="1"/>
    <col min="10" max="10" width="11.875" style="108" customWidth="1"/>
    <col min="11" max="11" width="17.625" style="34" customWidth="1"/>
    <col min="12" max="12" width="15.875" style="34" hidden="1" customWidth="1"/>
    <col min="13" max="13" width="13.625" style="108" customWidth="1"/>
    <col min="14" max="14" width="17.625" style="34" customWidth="1"/>
    <col min="15" max="15" width="15.875" style="34" hidden="1" customWidth="1"/>
    <col min="16" max="16" width="13.625" style="108" customWidth="1"/>
    <col min="17" max="17" width="17.375" style="34" customWidth="1"/>
    <col min="18" max="18" width="8" style="34" hidden="1" customWidth="1"/>
    <col min="19" max="19" width="13.625" style="108" customWidth="1"/>
    <col min="20" max="20" width="17.625" style="34" customWidth="1"/>
    <col min="21" max="21" width="15.875" style="34" hidden="1" customWidth="1"/>
    <col min="22" max="22" width="13.625" style="108" customWidth="1"/>
    <col min="23" max="25" width="9.75" style="34" bestFit="1" customWidth="1"/>
    <col min="26" max="26" width="9.75" style="34" customWidth="1"/>
    <col min="27" max="27" width="11.5" style="34" bestFit="1" customWidth="1"/>
    <col min="28" max="77" width="5.625" style="34" customWidth="1"/>
    <col min="78" max="257" width="9" style="34"/>
    <col min="258" max="259" width="2.875" style="34" customWidth="1"/>
    <col min="260" max="260" width="3" style="34" customWidth="1"/>
    <col min="261" max="263" width="3.125" style="34" customWidth="1"/>
    <col min="264" max="264" width="4.75" style="34" customWidth="1"/>
    <col min="265" max="266" width="0" style="34" hidden="1" customWidth="1"/>
    <col min="267" max="267" width="15.625" style="34" customWidth="1"/>
    <col min="268" max="268" width="9.125" style="34" bestFit="1" customWidth="1"/>
    <col min="269" max="269" width="15.625" style="34" customWidth="1"/>
    <col min="270" max="270" width="7.625" style="34" customWidth="1"/>
    <col min="271" max="271" width="16.5" style="34" bestFit="1" customWidth="1"/>
    <col min="272" max="272" width="9.125" style="34" bestFit="1" customWidth="1"/>
    <col min="273" max="273" width="15.875" style="34" customWidth="1"/>
    <col min="274" max="274" width="11.875" style="34" bestFit="1" customWidth="1"/>
    <col min="275" max="275" width="15.875" style="34" customWidth="1"/>
    <col min="276" max="276" width="11.875" style="34" customWidth="1"/>
    <col min="277" max="277" width="0" style="34" hidden="1" customWidth="1"/>
    <col min="278" max="278" width="9.75" style="34" customWidth="1"/>
    <col min="279" max="281" width="9.75" style="34" bestFit="1" customWidth="1"/>
    <col min="282" max="282" width="9.75" style="34" customWidth="1"/>
    <col min="283" max="283" width="11.5" style="34" bestFit="1" customWidth="1"/>
    <col min="284" max="333" width="5.625" style="34" customWidth="1"/>
    <col min="334" max="513" width="9" style="34"/>
    <col min="514" max="515" width="2.875" style="34" customWidth="1"/>
    <col min="516" max="516" width="3" style="34" customWidth="1"/>
    <col min="517" max="519" width="3.125" style="34" customWidth="1"/>
    <col min="520" max="520" width="4.75" style="34" customWidth="1"/>
    <col min="521" max="522" width="0" style="34" hidden="1" customWidth="1"/>
    <col min="523" max="523" width="15.625" style="34" customWidth="1"/>
    <col min="524" max="524" width="9.125" style="34" bestFit="1" customWidth="1"/>
    <col min="525" max="525" width="15.625" style="34" customWidth="1"/>
    <col min="526" max="526" width="7.625" style="34" customWidth="1"/>
    <col min="527" max="527" width="16.5" style="34" bestFit="1" customWidth="1"/>
    <col min="528" max="528" width="9.125" style="34" bestFit="1" customWidth="1"/>
    <col min="529" max="529" width="15.875" style="34" customWidth="1"/>
    <col min="530" max="530" width="11.875" style="34" bestFit="1" customWidth="1"/>
    <col min="531" max="531" width="15.875" style="34" customWidth="1"/>
    <col min="532" max="532" width="11.875" style="34" customWidth="1"/>
    <col min="533" max="533" width="0" style="34" hidden="1" customWidth="1"/>
    <col min="534" max="534" width="9.75" style="34" customWidth="1"/>
    <col min="535" max="537" width="9.75" style="34" bestFit="1" customWidth="1"/>
    <col min="538" max="538" width="9.75" style="34" customWidth="1"/>
    <col min="539" max="539" width="11.5" style="34" bestFit="1" customWidth="1"/>
    <col min="540" max="589" width="5.625" style="34" customWidth="1"/>
    <col min="590" max="769" width="9" style="34"/>
    <col min="770" max="771" width="2.875" style="34" customWidth="1"/>
    <col min="772" max="772" width="3" style="34" customWidth="1"/>
    <col min="773" max="775" width="3.125" style="34" customWidth="1"/>
    <col min="776" max="776" width="4.75" style="34" customWidth="1"/>
    <col min="777" max="778" width="0" style="34" hidden="1" customWidth="1"/>
    <col min="779" max="779" width="15.625" style="34" customWidth="1"/>
    <col min="780" max="780" width="9.125" style="34" bestFit="1" customWidth="1"/>
    <col min="781" max="781" width="15.625" style="34" customWidth="1"/>
    <col min="782" max="782" width="7.625" style="34" customWidth="1"/>
    <col min="783" max="783" width="16.5" style="34" bestFit="1" customWidth="1"/>
    <col min="784" max="784" width="9.125" style="34" bestFit="1" customWidth="1"/>
    <col min="785" max="785" width="15.875" style="34" customWidth="1"/>
    <col min="786" max="786" width="11.875" style="34" bestFit="1" customWidth="1"/>
    <col min="787" max="787" width="15.875" style="34" customWidth="1"/>
    <col min="788" max="788" width="11.875" style="34" customWidth="1"/>
    <col min="789" max="789" width="0" style="34" hidden="1" customWidth="1"/>
    <col min="790" max="790" width="9.75" style="34" customWidth="1"/>
    <col min="791" max="793" width="9.75" style="34" bestFit="1" customWidth="1"/>
    <col min="794" max="794" width="9.75" style="34" customWidth="1"/>
    <col min="795" max="795" width="11.5" style="34" bestFit="1" customWidth="1"/>
    <col min="796" max="845" width="5.625" style="34" customWidth="1"/>
    <col min="846" max="1025" width="9" style="34"/>
    <col min="1026" max="1027" width="2.875" style="34" customWidth="1"/>
    <col min="1028" max="1028" width="3" style="34" customWidth="1"/>
    <col min="1029" max="1031" width="3.125" style="34" customWidth="1"/>
    <col min="1032" max="1032" width="4.75" style="34" customWidth="1"/>
    <col min="1033" max="1034" width="0" style="34" hidden="1" customWidth="1"/>
    <col min="1035" max="1035" width="15.625" style="34" customWidth="1"/>
    <col min="1036" max="1036" width="9.125" style="34" bestFit="1" customWidth="1"/>
    <col min="1037" max="1037" width="15.625" style="34" customWidth="1"/>
    <col min="1038" max="1038" width="7.625" style="34" customWidth="1"/>
    <col min="1039" max="1039" width="16.5" style="34" bestFit="1" customWidth="1"/>
    <col min="1040" max="1040" width="9.125" style="34" bestFit="1" customWidth="1"/>
    <col min="1041" max="1041" width="15.875" style="34" customWidth="1"/>
    <col min="1042" max="1042" width="11.875" style="34" bestFit="1" customWidth="1"/>
    <col min="1043" max="1043" width="15.875" style="34" customWidth="1"/>
    <col min="1044" max="1044" width="11.875" style="34" customWidth="1"/>
    <col min="1045" max="1045" width="0" style="34" hidden="1" customWidth="1"/>
    <col min="1046" max="1046" width="9.75" style="34" customWidth="1"/>
    <col min="1047" max="1049" width="9.75" style="34" bestFit="1" customWidth="1"/>
    <col min="1050" max="1050" width="9.75" style="34" customWidth="1"/>
    <col min="1051" max="1051" width="11.5" style="34" bestFit="1" customWidth="1"/>
    <col min="1052" max="1101" width="5.625" style="34" customWidth="1"/>
    <col min="1102" max="1281" width="9" style="34"/>
    <col min="1282" max="1283" width="2.875" style="34" customWidth="1"/>
    <col min="1284" max="1284" width="3" style="34" customWidth="1"/>
    <col min="1285" max="1287" width="3.125" style="34" customWidth="1"/>
    <col min="1288" max="1288" width="4.75" style="34" customWidth="1"/>
    <col min="1289" max="1290" width="0" style="34" hidden="1" customWidth="1"/>
    <col min="1291" max="1291" width="15.625" style="34" customWidth="1"/>
    <col min="1292" max="1292" width="9.125" style="34" bestFit="1" customWidth="1"/>
    <col min="1293" max="1293" width="15.625" style="34" customWidth="1"/>
    <col min="1294" max="1294" width="7.625" style="34" customWidth="1"/>
    <col min="1295" max="1295" width="16.5" style="34" bestFit="1" customWidth="1"/>
    <col min="1296" max="1296" width="9.125" style="34" bestFit="1" customWidth="1"/>
    <col min="1297" max="1297" width="15.875" style="34" customWidth="1"/>
    <col min="1298" max="1298" width="11.875" style="34" bestFit="1" customWidth="1"/>
    <col min="1299" max="1299" width="15.875" style="34" customWidth="1"/>
    <col min="1300" max="1300" width="11.875" style="34" customWidth="1"/>
    <col min="1301" max="1301" width="0" style="34" hidden="1" customWidth="1"/>
    <col min="1302" max="1302" width="9.75" style="34" customWidth="1"/>
    <col min="1303" max="1305" width="9.75" style="34" bestFit="1" customWidth="1"/>
    <col min="1306" max="1306" width="9.75" style="34" customWidth="1"/>
    <col min="1307" max="1307" width="11.5" style="34" bestFit="1" customWidth="1"/>
    <col min="1308" max="1357" width="5.625" style="34" customWidth="1"/>
    <col min="1358" max="1537" width="9" style="34"/>
    <col min="1538" max="1539" width="2.875" style="34" customWidth="1"/>
    <col min="1540" max="1540" width="3" style="34" customWidth="1"/>
    <col min="1541" max="1543" width="3.125" style="34" customWidth="1"/>
    <col min="1544" max="1544" width="4.75" style="34" customWidth="1"/>
    <col min="1545" max="1546" width="0" style="34" hidden="1" customWidth="1"/>
    <col min="1547" max="1547" width="15.625" style="34" customWidth="1"/>
    <col min="1548" max="1548" width="9.125" style="34" bestFit="1" customWidth="1"/>
    <col min="1549" max="1549" width="15.625" style="34" customWidth="1"/>
    <col min="1550" max="1550" width="7.625" style="34" customWidth="1"/>
    <col min="1551" max="1551" width="16.5" style="34" bestFit="1" customWidth="1"/>
    <col min="1552" max="1552" width="9.125" style="34" bestFit="1" customWidth="1"/>
    <col min="1553" max="1553" width="15.875" style="34" customWidth="1"/>
    <col min="1554" max="1554" width="11.875" style="34" bestFit="1" customWidth="1"/>
    <col min="1555" max="1555" width="15.875" style="34" customWidth="1"/>
    <col min="1556" max="1556" width="11.875" style="34" customWidth="1"/>
    <col min="1557" max="1557" width="0" style="34" hidden="1" customWidth="1"/>
    <col min="1558" max="1558" width="9.75" style="34" customWidth="1"/>
    <col min="1559" max="1561" width="9.75" style="34" bestFit="1" customWidth="1"/>
    <col min="1562" max="1562" width="9.75" style="34" customWidth="1"/>
    <col min="1563" max="1563" width="11.5" style="34" bestFit="1" customWidth="1"/>
    <col min="1564" max="1613" width="5.625" style="34" customWidth="1"/>
    <col min="1614" max="1793" width="9" style="34"/>
    <col min="1794" max="1795" width="2.875" style="34" customWidth="1"/>
    <col min="1796" max="1796" width="3" style="34" customWidth="1"/>
    <col min="1797" max="1799" width="3.125" style="34" customWidth="1"/>
    <col min="1800" max="1800" width="4.75" style="34" customWidth="1"/>
    <col min="1801" max="1802" width="0" style="34" hidden="1" customWidth="1"/>
    <col min="1803" max="1803" width="15.625" style="34" customWidth="1"/>
    <col min="1804" max="1804" width="9.125" style="34" bestFit="1" customWidth="1"/>
    <col min="1805" max="1805" width="15.625" style="34" customWidth="1"/>
    <col min="1806" max="1806" width="7.625" style="34" customWidth="1"/>
    <col min="1807" max="1807" width="16.5" style="34" bestFit="1" customWidth="1"/>
    <col min="1808" max="1808" width="9.125" style="34" bestFit="1" customWidth="1"/>
    <col min="1809" max="1809" width="15.875" style="34" customWidth="1"/>
    <col min="1810" max="1810" width="11.875" style="34" bestFit="1" customWidth="1"/>
    <col min="1811" max="1811" width="15.875" style="34" customWidth="1"/>
    <col min="1812" max="1812" width="11.875" style="34" customWidth="1"/>
    <col min="1813" max="1813" width="0" style="34" hidden="1" customWidth="1"/>
    <col min="1814" max="1814" width="9.75" style="34" customWidth="1"/>
    <col min="1815" max="1817" width="9.75" style="34" bestFit="1" customWidth="1"/>
    <col min="1818" max="1818" width="9.75" style="34" customWidth="1"/>
    <col min="1819" max="1819" width="11.5" style="34" bestFit="1" customWidth="1"/>
    <col min="1820" max="1869" width="5.625" style="34" customWidth="1"/>
    <col min="1870" max="2049" width="9" style="34"/>
    <col min="2050" max="2051" width="2.875" style="34" customWidth="1"/>
    <col min="2052" max="2052" width="3" style="34" customWidth="1"/>
    <col min="2053" max="2055" width="3.125" style="34" customWidth="1"/>
    <col min="2056" max="2056" width="4.75" style="34" customWidth="1"/>
    <col min="2057" max="2058" width="0" style="34" hidden="1" customWidth="1"/>
    <col min="2059" max="2059" width="15.625" style="34" customWidth="1"/>
    <col min="2060" max="2060" width="9.125" style="34" bestFit="1" customWidth="1"/>
    <col min="2061" max="2061" width="15.625" style="34" customWidth="1"/>
    <col min="2062" max="2062" width="7.625" style="34" customWidth="1"/>
    <col min="2063" max="2063" width="16.5" style="34" bestFit="1" customWidth="1"/>
    <col min="2064" max="2064" width="9.125" style="34" bestFit="1" customWidth="1"/>
    <col min="2065" max="2065" width="15.875" style="34" customWidth="1"/>
    <col min="2066" max="2066" width="11.875" style="34" bestFit="1" customWidth="1"/>
    <col min="2067" max="2067" width="15.875" style="34" customWidth="1"/>
    <col min="2068" max="2068" width="11.875" style="34" customWidth="1"/>
    <col min="2069" max="2069" width="0" style="34" hidden="1" customWidth="1"/>
    <col min="2070" max="2070" width="9.75" style="34" customWidth="1"/>
    <col min="2071" max="2073" width="9.75" style="34" bestFit="1" customWidth="1"/>
    <col min="2074" max="2074" width="9.75" style="34" customWidth="1"/>
    <col min="2075" max="2075" width="11.5" style="34" bestFit="1" customWidth="1"/>
    <col min="2076" max="2125" width="5.625" style="34" customWidth="1"/>
    <col min="2126" max="2305" width="9" style="34"/>
    <col min="2306" max="2307" width="2.875" style="34" customWidth="1"/>
    <col min="2308" max="2308" width="3" style="34" customWidth="1"/>
    <col min="2309" max="2311" width="3.125" style="34" customWidth="1"/>
    <col min="2312" max="2312" width="4.75" style="34" customWidth="1"/>
    <col min="2313" max="2314" width="0" style="34" hidden="1" customWidth="1"/>
    <col min="2315" max="2315" width="15.625" style="34" customWidth="1"/>
    <col min="2316" max="2316" width="9.125" style="34" bestFit="1" customWidth="1"/>
    <col min="2317" max="2317" width="15.625" style="34" customWidth="1"/>
    <col min="2318" max="2318" width="7.625" style="34" customWidth="1"/>
    <col min="2319" max="2319" width="16.5" style="34" bestFit="1" customWidth="1"/>
    <col min="2320" max="2320" width="9.125" style="34" bestFit="1" customWidth="1"/>
    <col min="2321" max="2321" width="15.875" style="34" customWidth="1"/>
    <col min="2322" max="2322" width="11.875" style="34" bestFit="1" customWidth="1"/>
    <col min="2323" max="2323" width="15.875" style="34" customWidth="1"/>
    <col min="2324" max="2324" width="11.875" style="34" customWidth="1"/>
    <col min="2325" max="2325" width="0" style="34" hidden="1" customWidth="1"/>
    <col min="2326" max="2326" width="9.75" style="34" customWidth="1"/>
    <col min="2327" max="2329" width="9.75" style="34" bestFit="1" customWidth="1"/>
    <col min="2330" max="2330" width="9.75" style="34" customWidth="1"/>
    <col min="2331" max="2331" width="11.5" style="34" bestFit="1" customWidth="1"/>
    <col min="2332" max="2381" width="5.625" style="34" customWidth="1"/>
    <col min="2382" max="2561" width="9" style="34"/>
    <col min="2562" max="2563" width="2.875" style="34" customWidth="1"/>
    <col min="2564" max="2564" width="3" style="34" customWidth="1"/>
    <col min="2565" max="2567" width="3.125" style="34" customWidth="1"/>
    <col min="2568" max="2568" width="4.75" style="34" customWidth="1"/>
    <col min="2569" max="2570" width="0" style="34" hidden="1" customWidth="1"/>
    <col min="2571" max="2571" width="15.625" style="34" customWidth="1"/>
    <col min="2572" max="2572" width="9.125" style="34" bestFit="1" customWidth="1"/>
    <col min="2573" max="2573" width="15.625" style="34" customWidth="1"/>
    <col min="2574" max="2574" width="7.625" style="34" customWidth="1"/>
    <col min="2575" max="2575" width="16.5" style="34" bestFit="1" customWidth="1"/>
    <col min="2576" max="2576" width="9.125" style="34" bestFit="1" customWidth="1"/>
    <col min="2577" max="2577" width="15.875" style="34" customWidth="1"/>
    <col min="2578" max="2578" width="11.875" style="34" bestFit="1" customWidth="1"/>
    <col min="2579" max="2579" width="15.875" style="34" customWidth="1"/>
    <col min="2580" max="2580" width="11.875" style="34" customWidth="1"/>
    <col min="2581" max="2581" width="0" style="34" hidden="1" customWidth="1"/>
    <col min="2582" max="2582" width="9.75" style="34" customWidth="1"/>
    <col min="2583" max="2585" width="9.75" style="34" bestFit="1" customWidth="1"/>
    <col min="2586" max="2586" width="9.75" style="34" customWidth="1"/>
    <col min="2587" max="2587" width="11.5" style="34" bestFit="1" customWidth="1"/>
    <col min="2588" max="2637" width="5.625" style="34" customWidth="1"/>
    <col min="2638" max="2817" width="9" style="34"/>
    <col min="2818" max="2819" width="2.875" style="34" customWidth="1"/>
    <col min="2820" max="2820" width="3" style="34" customWidth="1"/>
    <col min="2821" max="2823" width="3.125" style="34" customWidth="1"/>
    <col min="2824" max="2824" width="4.75" style="34" customWidth="1"/>
    <col min="2825" max="2826" width="0" style="34" hidden="1" customWidth="1"/>
    <col min="2827" max="2827" width="15.625" style="34" customWidth="1"/>
    <col min="2828" max="2828" width="9.125" style="34" bestFit="1" customWidth="1"/>
    <col min="2829" max="2829" width="15.625" style="34" customWidth="1"/>
    <col min="2830" max="2830" width="7.625" style="34" customWidth="1"/>
    <col min="2831" max="2831" width="16.5" style="34" bestFit="1" customWidth="1"/>
    <col min="2832" max="2832" width="9.125" style="34" bestFit="1" customWidth="1"/>
    <col min="2833" max="2833" width="15.875" style="34" customWidth="1"/>
    <col min="2834" max="2834" width="11.875" style="34" bestFit="1" customWidth="1"/>
    <col min="2835" max="2835" width="15.875" style="34" customWidth="1"/>
    <col min="2836" max="2836" width="11.875" style="34" customWidth="1"/>
    <col min="2837" max="2837" width="0" style="34" hidden="1" customWidth="1"/>
    <col min="2838" max="2838" width="9.75" style="34" customWidth="1"/>
    <col min="2839" max="2841" width="9.75" style="34" bestFit="1" customWidth="1"/>
    <col min="2842" max="2842" width="9.75" style="34" customWidth="1"/>
    <col min="2843" max="2843" width="11.5" style="34" bestFit="1" customWidth="1"/>
    <col min="2844" max="2893" width="5.625" style="34" customWidth="1"/>
    <col min="2894" max="3073" width="9" style="34"/>
    <col min="3074" max="3075" width="2.875" style="34" customWidth="1"/>
    <col min="3076" max="3076" width="3" style="34" customWidth="1"/>
    <col min="3077" max="3079" width="3.125" style="34" customWidth="1"/>
    <col min="3080" max="3080" width="4.75" style="34" customWidth="1"/>
    <col min="3081" max="3082" width="0" style="34" hidden="1" customWidth="1"/>
    <col min="3083" max="3083" width="15.625" style="34" customWidth="1"/>
    <col min="3084" max="3084" width="9.125" style="34" bestFit="1" customWidth="1"/>
    <col min="3085" max="3085" width="15.625" style="34" customWidth="1"/>
    <col min="3086" max="3086" width="7.625" style="34" customWidth="1"/>
    <col min="3087" max="3087" width="16.5" style="34" bestFit="1" customWidth="1"/>
    <col min="3088" max="3088" width="9.125" style="34" bestFit="1" customWidth="1"/>
    <col min="3089" max="3089" width="15.875" style="34" customWidth="1"/>
    <col min="3090" max="3090" width="11.875" style="34" bestFit="1" customWidth="1"/>
    <col min="3091" max="3091" width="15.875" style="34" customWidth="1"/>
    <col min="3092" max="3092" width="11.875" style="34" customWidth="1"/>
    <col min="3093" max="3093" width="0" style="34" hidden="1" customWidth="1"/>
    <col min="3094" max="3094" width="9.75" style="34" customWidth="1"/>
    <col min="3095" max="3097" width="9.75" style="34" bestFit="1" customWidth="1"/>
    <col min="3098" max="3098" width="9.75" style="34" customWidth="1"/>
    <col min="3099" max="3099" width="11.5" style="34" bestFit="1" customWidth="1"/>
    <col min="3100" max="3149" width="5.625" style="34" customWidth="1"/>
    <col min="3150" max="3329" width="9" style="34"/>
    <col min="3330" max="3331" width="2.875" style="34" customWidth="1"/>
    <col min="3332" max="3332" width="3" style="34" customWidth="1"/>
    <col min="3333" max="3335" width="3.125" style="34" customWidth="1"/>
    <col min="3336" max="3336" width="4.75" style="34" customWidth="1"/>
    <col min="3337" max="3338" width="0" style="34" hidden="1" customWidth="1"/>
    <col min="3339" max="3339" width="15.625" style="34" customWidth="1"/>
    <col min="3340" max="3340" width="9.125" style="34" bestFit="1" customWidth="1"/>
    <col min="3341" max="3341" width="15.625" style="34" customWidth="1"/>
    <col min="3342" max="3342" width="7.625" style="34" customWidth="1"/>
    <col min="3343" max="3343" width="16.5" style="34" bestFit="1" customWidth="1"/>
    <col min="3344" max="3344" width="9.125" style="34" bestFit="1" customWidth="1"/>
    <col min="3345" max="3345" width="15.875" style="34" customWidth="1"/>
    <col min="3346" max="3346" width="11.875" style="34" bestFit="1" customWidth="1"/>
    <col min="3347" max="3347" width="15.875" style="34" customWidth="1"/>
    <col min="3348" max="3348" width="11.875" style="34" customWidth="1"/>
    <col min="3349" max="3349" width="0" style="34" hidden="1" customWidth="1"/>
    <col min="3350" max="3350" width="9.75" style="34" customWidth="1"/>
    <col min="3351" max="3353" width="9.75" style="34" bestFit="1" customWidth="1"/>
    <col min="3354" max="3354" width="9.75" style="34" customWidth="1"/>
    <col min="3355" max="3355" width="11.5" style="34" bestFit="1" customWidth="1"/>
    <col min="3356" max="3405" width="5.625" style="34" customWidth="1"/>
    <col min="3406" max="3585" width="9" style="34"/>
    <col min="3586" max="3587" width="2.875" style="34" customWidth="1"/>
    <col min="3588" max="3588" width="3" style="34" customWidth="1"/>
    <col min="3589" max="3591" width="3.125" style="34" customWidth="1"/>
    <col min="3592" max="3592" width="4.75" style="34" customWidth="1"/>
    <col min="3593" max="3594" width="0" style="34" hidden="1" customWidth="1"/>
    <col min="3595" max="3595" width="15.625" style="34" customWidth="1"/>
    <col min="3596" max="3596" width="9.125" style="34" bestFit="1" customWidth="1"/>
    <col min="3597" max="3597" width="15.625" style="34" customWidth="1"/>
    <col min="3598" max="3598" width="7.625" style="34" customWidth="1"/>
    <col min="3599" max="3599" width="16.5" style="34" bestFit="1" customWidth="1"/>
    <col min="3600" max="3600" width="9.125" style="34" bestFit="1" customWidth="1"/>
    <col min="3601" max="3601" width="15.875" style="34" customWidth="1"/>
    <col min="3602" max="3602" width="11.875" style="34" bestFit="1" customWidth="1"/>
    <col min="3603" max="3603" width="15.875" style="34" customWidth="1"/>
    <col min="3604" max="3604" width="11.875" style="34" customWidth="1"/>
    <col min="3605" max="3605" width="0" style="34" hidden="1" customWidth="1"/>
    <col min="3606" max="3606" width="9.75" style="34" customWidth="1"/>
    <col min="3607" max="3609" width="9.75" style="34" bestFit="1" customWidth="1"/>
    <col min="3610" max="3610" width="9.75" style="34" customWidth="1"/>
    <col min="3611" max="3611" width="11.5" style="34" bestFit="1" customWidth="1"/>
    <col min="3612" max="3661" width="5.625" style="34" customWidth="1"/>
    <col min="3662" max="3841" width="9" style="34"/>
    <col min="3842" max="3843" width="2.875" style="34" customWidth="1"/>
    <col min="3844" max="3844" width="3" style="34" customWidth="1"/>
    <col min="3845" max="3847" width="3.125" style="34" customWidth="1"/>
    <col min="3848" max="3848" width="4.75" style="34" customWidth="1"/>
    <col min="3849" max="3850" width="0" style="34" hidden="1" customWidth="1"/>
    <col min="3851" max="3851" width="15.625" style="34" customWidth="1"/>
    <col min="3852" max="3852" width="9.125" style="34" bestFit="1" customWidth="1"/>
    <col min="3853" max="3853" width="15.625" style="34" customWidth="1"/>
    <col min="3854" max="3854" width="7.625" style="34" customWidth="1"/>
    <col min="3855" max="3855" width="16.5" style="34" bestFit="1" customWidth="1"/>
    <col min="3856" max="3856" width="9.125" style="34" bestFit="1" customWidth="1"/>
    <col min="3857" max="3857" width="15.875" style="34" customWidth="1"/>
    <col min="3858" max="3858" width="11.875" style="34" bestFit="1" customWidth="1"/>
    <col min="3859" max="3859" width="15.875" style="34" customWidth="1"/>
    <col min="3860" max="3860" width="11.875" style="34" customWidth="1"/>
    <col min="3861" max="3861" width="0" style="34" hidden="1" customWidth="1"/>
    <col min="3862" max="3862" width="9.75" style="34" customWidth="1"/>
    <col min="3863" max="3865" width="9.75" style="34" bestFit="1" customWidth="1"/>
    <col min="3866" max="3866" width="9.75" style="34" customWidth="1"/>
    <col min="3867" max="3867" width="11.5" style="34" bestFit="1" customWidth="1"/>
    <col min="3868" max="3917" width="5.625" style="34" customWidth="1"/>
    <col min="3918" max="4097" width="9" style="34"/>
    <col min="4098" max="4099" width="2.875" style="34" customWidth="1"/>
    <col min="4100" max="4100" width="3" style="34" customWidth="1"/>
    <col min="4101" max="4103" width="3.125" style="34" customWidth="1"/>
    <col min="4104" max="4104" width="4.75" style="34" customWidth="1"/>
    <col min="4105" max="4106" width="0" style="34" hidden="1" customWidth="1"/>
    <col min="4107" max="4107" width="15.625" style="34" customWidth="1"/>
    <col min="4108" max="4108" width="9.125" style="34" bestFit="1" customWidth="1"/>
    <col min="4109" max="4109" width="15.625" style="34" customWidth="1"/>
    <col min="4110" max="4110" width="7.625" style="34" customWidth="1"/>
    <col min="4111" max="4111" width="16.5" style="34" bestFit="1" customWidth="1"/>
    <col min="4112" max="4112" width="9.125" style="34" bestFit="1" customWidth="1"/>
    <col min="4113" max="4113" width="15.875" style="34" customWidth="1"/>
    <col min="4114" max="4114" width="11.875" style="34" bestFit="1" customWidth="1"/>
    <col min="4115" max="4115" width="15.875" style="34" customWidth="1"/>
    <col min="4116" max="4116" width="11.875" style="34" customWidth="1"/>
    <col min="4117" max="4117" width="0" style="34" hidden="1" customWidth="1"/>
    <col min="4118" max="4118" width="9.75" style="34" customWidth="1"/>
    <col min="4119" max="4121" width="9.75" style="34" bestFit="1" customWidth="1"/>
    <col min="4122" max="4122" width="9.75" style="34" customWidth="1"/>
    <col min="4123" max="4123" width="11.5" style="34" bestFit="1" customWidth="1"/>
    <col min="4124" max="4173" width="5.625" style="34" customWidth="1"/>
    <col min="4174" max="4353" width="9" style="34"/>
    <col min="4354" max="4355" width="2.875" style="34" customWidth="1"/>
    <col min="4356" max="4356" width="3" style="34" customWidth="1"/>
    <col min="4357" max="4359" width="3.125" style="34" customWidth="1"/>
    <col min="4360" max="4360" width="4.75" style="34" customWidth="1"/>
    <col min="4361" max="4362" width="0" style="34" hidden="1" customWidth="1"/>
    <col min="4363" max="4363" width="15.625" style="34" customWidth="1"/>
    <col min="4364" max="4364" width="9.125" style="34" bestFit="1" customWidth="1"/>
    <col min="4365" max="4365" width="15.625" style="34" customWidth="1"/>
    <col min="4366" max="4366" width="7.625" style="34" customWidth="1"/>
    <col min="4367" max="4367" width="16.5" style="34" bestFit="1" customWidth="1"/>
    <col min="4368" max="4368" width="9.125" style="34" bestFit="1" customWidth="1"/>
    <col min="4369" max="4369" width="15.875" style="34" customWidth="1"/>
    <col min="4370" max="4370" width="11.875" style="34" bestFit="1" customWidth="1"/>
    <col min="4371" max="4371" width="15.875" style="34" customWidth="1"/>
    <col min="4372" max="4372" width="11.875" style="34" customWidth="1"/>
    <col min="4373" max="4373" width="0" style="34" hidden="1" customWidth="1"/>
    <col min="4374" max="4374" width="9.75" style="34" customWidth="1"/>
    <col min="4375" max="4377" width="9.75" style="34" bestFit="1" customWidth="1"/>
    <col min="4378" max="4378" width="9.75" style="34" customWidth="1"/>
    <col min="4379" max="4379" width="11.5" style="34" bestFit="1" customWidth="1"/>
    <col min="4380" max="4429" width="5.625" style="34" customWidth="1"/>
    <col min="4430" max="4609" width="9" style="34"/>
    <col min="4610" max="4611" width="2.875" style="34" customWidth="1"/>
    <col min="4612" max="4612" width="3" style="34" customWidth="1"/>
    <col min="4613" max="4615" width="3.125" style="34" customWidth="1"/>
    <col min="4616" max="4616" width="4.75" style="34" customWidth="1"/>
    <col min="4617" max="4618" width="0" style="34" hidden="1" customWidth="1"/>
    <col min="4619" max="4619" width="15.625" style="34" customWidth="1"/>
    <col min="4620" max="4620" width="9.125" style="34" bestFit="1" customWidth="1"/>
    <col min="4621" max="4621" width="15.625" style="34" customWidth="1"/>
    <col min="4622" max="4622" width="7.625" style="34" customWidth="1"/>
    <col min="4623" max="4623" width="16.5" style="34" bestFit="1" customWidth="1"/>
    <col min="4624" max="4624" width="9.125" style="34" bestFit="1" customWidth="1"/>
    <col min="4625" max="4625" width="15.875" style="34" customWidth="1"/>
    <col min="4626" max="4626" width="11.875" style="34" bestFit="1" customWidth="1"/>
    <col min="4627" max="4627" width="15.875" style="34" customWidth="1"/>
    <col min="4628" max="4628" width="11.875" style="34" customWidth="1"/>
    <col min="4629" max="4629" width="0" style="34" hidden="1" customWidth="1"/>
    <col min="4630" max="4630" width="9.75" style="34" customWidth="1"/>
    <col min="4631" max="4633" width="9.75" style="34" bestFit="1" customWidth="1"/>
    <col min="4634" max="4634" width="9.75" style="34" customWidth="1"/>
    <col min="4635" max="4635" width="11.5" style="34" bestFit="1" customWidth="1"/>
    <col min="4636" max="4685" width="5.625" style="34" customWidth="1"/>
    <col min="4686" max="4865" width="9" style="34"/>
    <col min="4866" max="4867" width="2.875" style="34" customWidth="1"/>
    <col min="4868" max="4868" width="3" style="34" customWidth="1"/>
    <col min="4869" max="4871" width="3.125" style="34" customWidth="1"/>
    <col min="4872" max="4872" width="4.75" style="34" customWidth="1"/>
    <col min="4873" max="4874" width="0" style="34" hidden="1" customWidth="1"/>
    <col min="4875" max="4875" width="15.625" style="34" customWidth="1"/>
    <col min="4876" max="4876" width="9.125" style="34" bestFit="1" customWidth="1"/>
    <col min="4877" max="4877" width="15.625" style="34" customWidth="1"/>
    <col min="4878" max="4878" width="7.625" style="34" customWidth="1"/>
    <col min="4879" max="4879" width="16.5" style="34" bestFit="1" customWidth="1"/>
    <col min="4880" max="4880" width="9.125" style="34" bestFit="1" customWidth="1"/>
    <col min="4881" max="4881" width="15.875" style="34" customWidth="1"/>
    <col min="4882" max="4882" width="11.875" style="34" bestFit="1" customWidth="1"/>
    <col min="4883" max="4883" width="15.875" style="34" customWidth="1"/>
    <col min="4884" max="4884" width="11.875" style="34" customWidth="1"/>
    <col min="4885" max="4885" width="0" style="34" hidden="1" customWidth="1"/>
    <col min="4886" max="4886" width="9.75" style="34" customWidth="1"/>
    <col min="4887" max="4889" width="9.75" style="34" bestFit="1" customWidth="1"/>
    <col min="4890" max="4890" width="9.75" style="34" customWidth="1"/>
    <col min="4891" max="4891" width="11.5" style="34" bestFit="1" customWidth="1"/>
    <col min="4892" max="4941" width="5.625" style="34" customWidth="1"/>
    <col min="4942" max="5121" width="9" style="34"/>
    <col min="5122" max="5123" width="2.875" style="34" customWidth="1"/>
    <col min="5124" max="5124" width="3" style="34" customWidth="1"/>
    <col min="5125" max="5127" width="3.125" style="34" customWidth="1"/>
    <col min="5128" max="5128" width="4.75" style="34" customWidth="1"/>
    <col min="5129" max="5130" width="0" style="34" hidden="1" customWidth="1"/>
    <col min="5131" max="5131" width="15.625" style="34" customWidth="1"/>
    <col min="5132" max="5132" width="9.125" style="34" bestFit="1" customWidth="1"/>
    <col min="5133" max="5133" width="15.625" style="34" customWidth="1"/>
    <col min="5134" max="5134" width="7.625" style="34" customWidth="1"/>
    <col min="5135" max="5135" width="16.5" style="34" bestFit="1" customWidth="1"/>
    <col min="5136" max="5136" width="9.125" style="34" bestFit="1" customWidth="1"/>
    <col min="5137" max="5137" width="15.875" style="34" customWidth="1"/>
    <col min="5138" max="5138" width="11.875" style="34" bestFit="1" customWidth="1"/>
    <col min="5139" max="5139" width="15.875" style="34" customWidth="1"/>
    <col min="5140" max="5140" width="11.875" style="34" customWidth="1"/>
    <col min="5141" max="5141" width="0" style="34" hidden="1" customWidth="1"/>
    <col min="5142" max="5142" width="9.75" style="34" customWidth="1"/>
    <col min="5143" max="5145" width="9.75" style="34" bestFit="1" customWidth="1"/>
    <col min="5146" max="5146" width="9.75" style="34" customWidth="1"/>
    <col min="5147" max="5147" width="11.5" style="34" bestFit="1" customWidth="1"/>
    <col min="5148" max="5197" width="5.625" style="34" customWidth="1"/>
    <col min="5198" max="5377" width="9" style="34"/>
    <col min="5378" max="5379" width="2.875" style="34" customWidth="1"/>
    <col min="5380" max="5380" width="3" style="34" customWidth="1"/>
    <col min="5381" max="5383" width="3.125" style="34" customWidth="1"/>
    <col min="5384" max="5384" width="4.75" style="34" customWidth="1"/>
    <col min="5385" max="5386" width="0" style="34" hidden="1" customWidth="1"/>
    <col min="5387" max="5387" width="15.625" style="34" customWidth="1"/>
    <col min="5388" max="5388" width="9.125" style="34" bestFit="1" customWidth="1"/>
    <col min="5389" max="5389" width="15.625" style="34" customWidth="1"/>
    <col min="5390" max="5390" width="7.625" style="34" customWidth="1"/>
    <col min="5391" max="5391" width="16.5" style="34" bestFit="1" customWidth="1"/>
    <col min="5392" max="5392" width="9.125" style="34" bestFit="1" customWidth="1"/>
    <col min="5393" max="5393" width="15.875" style="34" customWidth="1"/>
    <col min="5394" max="5394" width="11.875" style="34" bestFit="1" customWidth="1"/>
    <col min="5395" max="5395" width="15.875" style="34" customWidth="1"/>
    <col min="5396" max="5396" width="11.875" style="34" customWidth="1"/>
    <col min="5397" max="5397" width="0" style="34" hidden="1" customWidth="1"/>
    <col min="5398" max="5398" width="9.75" style="34" customWidth="1"/>
    <col min="5399" max="5401" width="9.75" style="34" bestFit="1" customWidth="1"/>
    <col min="5402" max="5402" width="9.75" style="34" customWidth="1"/>
    <col min="5403" max="5403" width="11.5" style="34" bestFit="1" customWidth="1"/>
    <col min="5404" max="5453" width="5.625" style="34" customWidth="1"/>
    <col min="5454" max="5633" width="9" style="34"/>
    <col min="5634" max="5635" width="2.875" style="34" customWidth="1"/>
    <col min="5636" max="5636" width="3" style="34" customWidth="1"/>
    <col min="5637" max="5639" width="3.125" style="34" customWidth="1"/>
    <col min="5640" max="5640" width="4.75" style="34" customWidth="1"/>
    <col min="5641" max="5642" width="0" style="34" hidden="1" customWidth="1"/>
    <col min="5643" max="5643" width="15.625" style="34" customWidth="1"/>
    <col min="5644" max="5644" width="9.125" style="34" bestFit="1" customWidth="1"/>
    <col min="5645" max="5645" width="15.625" style="34" customWidth="1"/>
    <col min="5646" max="5646" width="7.625" style="34" customWidth="1"/>
    <col min="5647" max="5647" width="16.5" style="34" bestFit="1" customWidth="1"/>
    <col min="5648" max="5648" width="9.125" style="34" bestFit="1" customWidth="1"/>
    <col min="5649" max="5649" width="15.875" style="34" customWidth="1"/>
    <col min="5650" max="5650" width="11.875" style="34" bestFit="1" customWidth="1"/>
    <col min="5651" max="5651" width="15.875" style="34" customWidth="1"/>
    <col min="5652" max="5652" width="11.875" style="34" customWidth="1"/>
    <col min="5653" max="5653" width="0" style="34" hidden="1" customWidth="1"/>
    <col min="5654" max="5654" width="9.75" style="34" customWidth="1"/>
    <col min="5655" max="5657" width="9.75" style="34" bestFit="1" customWidth="1"/>
    <col min="5658" max="5658" width="9.75" style="34" customWidth="1"/>
    <col min="5659" max="5659" width="11.5" style="34" bestFit="1" customWidth="1"/>
    <col min="5660" max="5709" width="5.625" style="34" customWidth="1"/>
    <col min="5710" max="5889" width="9" style="34"/>
    <col min="5890" max="5891" width="2.875" style="34" customWidth="1"/>
    <col min="5892" max="5892" width="3" style="34" customWidth="1"/>
    <col min="5893" max="5895" width="3.125" style="34" customWidth="1"/>
    <col min="5896" max="5896" width="4.75" style="34" customWidth="1"/>
    <col min="5897" max="5898" width="0" style="34" hidden="1" customWidth="1"/>
    <col min="5899" max="5899" width="15.625" style="34" customWidth="1"/>
    <col min="5900" max="5900" width="9.125" style="34" bestFit="1" customWidth="1"/>
    <col min="5901" max="5901" width="15.625" style="34" customWidth="1"/>
    <col min="5902" max="5902" width="7.625" style="34" customWidth="1"/>
    <col min="5903" max="5903" width="16.5" style="34" bestFit="1" customWidth="1"/>
    <col min="5904" max="5904" width="9.125" style="34" bestFit="1" customWidth="1"/>
    <col min="5905" max="5905" width="15.875" style="34" customWidth="1"/>
    <col min="5906" max="5906" width="11.875" style="34" bestFit="1" customWidth="1"/>
    <col min="5907" max="5907" width="15.875" style="34" customWidth="1"/>
    <col min="5908" max="5908" width="11.875" style="34" customWidth="1"/>
    <col min="5909" max="5909" width="0" style="34" hidden="1" customWidth="1"/>
    <col min="5910" max="5910" width="9.75" style="34" customWidth="1"/>
    <col min="5911" max="5913" width="9.75" style="34" bestFit="1" customWidth="1"/>
    <col min="5914" max="5914" width="9.75" style="34" customWidth="1"/>
    <col min="5915" max="5915" width="11.5" style="34" bestFit="1" customWidth="1"/>
    <col min="5916" max="5965" width="5.625" style="34" customWidth="1"/>
    <col min="5966" max="6145" width="9" style="34"/>
    <col min="6146" max="6147" width="2.875" style="34" customWidth="1"/>
    <col min="6148" max="6148" width="3" style="34" customWidth="1"/>
    <col min="6149" max="6151" width="3.125" style="34" customWidth="1"/>
    <col min="6152" max="6152" width="4.75" style="34" customWidth="1"/>
    <col min="6153" max="6154" width="0" style="34" hidden="1" customWidth="1"/>
    <col min="6155" max="6155" width="15.625" style="34" customWidth="1"/>
    <col min="6156" max="6156" width="9.125" style="34" bestFit="1" customWidth="1"/>
    <col min="6157" max="6157" width="15.625" style="34" customWidth="1"/>
    <col min="6158" max="6158" width="7.625" style="34" customWidth="1"/>
    <col min="6159" max="6159" width="16.5" style="34" bestFit="1" customWidth="1"/>
    <col min="6160" max="6160" width="9.125" style="34" bestFit="1" customWidth="1"/>
    <col min="6161" max="6161" width="15.875" style="34" customWidth="1"/>
    <col min="6162" max="6162" width="11.875" style="34" bestFit="1" customWidth="1"/>
    <col min="6163" max="6163" width="15.875" style="34" customWidth="1"/>
    <col min="6164" max="6164" width="11.875" style="34" customWidth="1"/>
    <col min="6165" max="6165" width="0" style="34" hidden="1" customWidth="1"/>
    <col min="6166" max="6166" width="9.75" style="34" customWidth="1"/>
    <col min="6167" max="6169" width="9.75" style="34" bestFit="1" customWidth="1"/>
    <col min="6170" max="6170" width="9.75" style="34" customWidth="1"/>
    <col min="6171" max="6171" width="11.5" style="34" bestFit="1" customWidth="1"/>
    <col min="6172" max="6221" width="5.625" style="34" customWidth="1"/>
    <col min="6222" max="6401" width="9" style="34"/>
    <col min="6402" max="6403" width="2.875" style="34" customWidth="1"/>
    <col min="6404" max="6404" width="3" style="34" customWidth="1"/>
    <col min="6405" max="6407" width="3.125" style="34" customWidth="1"/>
    <col min="6408" max="6408" width="4.75" style="34" customWidth="1"/>
    <col min="6409" max="6410" width="0" style="34" hidden="1" customWidth="1"/>
    <col min="6411" max="6411" width="15.625" style="34" customWidth="1"/>
    <col min="6412" max="6412" width="9.125" style="34" bestFit="1" customWidth="1"/>
    <col min="6413" max="6413" width="15.625" style="34" customWidth="1"/>
    <col min="6414" max="6414" width="7.625" style="34" customWidth="1"/>
    <col min="6415" max="6415" width="16.5" style="34" bestFit="1" customWidth="1"/>
    <col min="6416" max="6416" width="9.125" style="34" bestFit="1" customWidth="1"/>
    <col min="6417" max="6417" width="15.875" style="34" customWidth="1"/>
    <col min="6418" max="6418" width="11.875" style="34" bestFit="1" customWidth="1"/>
    <col min="6419" max="6419" width="15.875" style="34" customWidth="1"/>
    <col min="6420" max="6420" width="11.875" style="34" customWidth="1"/>
    <col min="6421" max="6421" width="0" style="34" hidden="1" customWidth="1"/>
    <col min="6422" max="6422" width="9.75" style="34" customWidth="1"/>
    <col min="6423" max="6425" width="9.75" style="34" bestFit="1" customWidth="1"/>
    <col min="6426" max="6426" width="9.75" style="34" customWidth="1"/>
    <col min="6427" max="6427" width="11.5" style="34" bestFit="1" customWidth="1"/>
    <col min="6428" max="6477" width="5.625" style="34" customWidth="1"/>
    <col min="6478" max="6657" width="9" style="34"/>
    <col min="6658" max="6659" width="2.875" style="34" customWidth="1"/>
    <col min="6660" max="6660" width="3" style="34" customWidth="1"/>
    <col min="6661" max="6663" width="3.125" style="34" customWidth="1"/>
    <col min="6664" max="6664" width="4.75" style="34" customWidth="1"/>
    <col min="6665" max="6666" width="0" style="34" hidden="1" customWidth="1"/>
    <col min="6667" max="6667" width="15.625" style="34" customWidth="1"/>
    <col min="6668" max="6668" width="9.125" style="34" bestFit="1" customWidth="1"/>
    <col min="6669" max="6669" width="15.625" style="34" customWidth="1"/>
    <col min="6670" max="6670" width="7.625" style="34" customWidth="1"/>
    <col min="6671" max="6671" width="16.5" style="34" bestFit="1" customWidth="1"/>
    <col min="6672" max="6672" width="9.125" style="34" bestFit="1" customWidth="1"/>
    <col min="6673" max="6673" width="15.875" style="34" customWidth="1"/>
    <col min="6674" max="6674" width="11.875" style="34" bestFit="1" customWidth="1"/>
    <col min="6675" max="6675" width="15.875" style="34" customWidth="1"/>
    <col min="6676" max="6676" width="11.875" style="34" customWidth="1"/>
    <col min="6677" max="6677" width="0" style="34" hidden="1" customWidth="1"/>
    <col min="6678" max="6678" width="9.75" style="34" customWidth="1"/>
    <col min="6679" max="6681" width="9.75" style="34" bestFit="1" customWidth="1"/>
    <col min="6682" max="6682" width="9.75" style="34" customWidth="1"/>
    <col min="6683" max="6683" width="11.5" style="34" bestFit="1" customWidth="1"/>
    <col min="6684" max="6733" width="5.625" style="34" customWidth="1"/>
    <col min="6734" max="6913" width="9" style="34"/>
    <col min="6914" max="6915" width="2.875" style="34" customWidth="1"/>
    <col min="6916" max="6916" width="3" style="34" customWidth="1"/>
    <col min="6917" max="6919" width="3.125" style="34" customWidth="1"/>
    <col min="6920" max="6920" width="4.75" style="34" customWidth="1"/>
    <col min="6921" max="6922" width="0" style="34" hidden="1" customWidth="1"/>
    <col min="6923" max="6923" width="15.625" style="34" customWidth="1"/>
    <col min="6924" max="6924" width="9.125" style="34" bestFit="1" customWidth="1"/>
    <col min="6925" max="6925" width="15.625" style="34" customWidth="1"/>
    <col min="6926" max="6926" width="7.625" style="34" customWidth="1"/>
    <col min="6927" max="6927" width="16.5" style="34" bestFit="1" customWidth="1"/>
    <col min="6928" max="6928" width="9.125" style="34" bestFit="1" customWidth="1"/>
    <col min="6929" max="6929" width="15.875" style="34" customWidth="1"/>
    <col min="6930" max="6930" width="11.875" style="34" bestFit="1" customWidth="1"/>
    <col min="6931" max="6931" width="15.875" style="34" customWidth="1"/>
    <col min="6932" max="6932" width="11.875" style="34" customWidth="1"/>
    <col min="6933" max="6933" width="0" style="34" hidden="1" customWidth="1"/>
    <col min="6934" max="6934" width="9.75" style="34" customWidth="1"/>
    <col min="6935" max="6937" width="9.75" style="34" bestFit="1" customWidth="1"/>
    <col min="6938" max="6938" width="9.75" style="34" customWidth="1"/>
    <col min="6939" max="6939" width="11.5" style="34" bestFit="1" customWidth="1"/>
    <col min="6940" max="6989" width="5.625" style="34" customWidth="1"/>
    <col min="6990" max="7169" width="9" style="34"/>
    <col min="7170" max="7171" width="2.875" style="34" customWidth="1"/>
    <col min="7172" max="7172" width="3" style="34" customWidth="1"/>
    <col min="7173" max="7175" width="3.125" style="34" customWidth="1"/>
    <col min="7176" max="7176" width="4.75" style="34" customWidth="1"/>
    <col min="7177" max="7178" width="0" style="34" hidden="1" customWidth="1"/>
    <col min="7179" max="7179" width="15.625" style="34" customWidth="1"/>
    <col min="7180" max="7180" width="9.125" style="34" bestFit="1" customWidth="1"/>
    <col min="7181" max="7181" width="15.625" style="34" customWidth="1"/>
    <col min="7182" max="7182" width="7.625" style="34" customWidth="1"/>
    <col min="7183" max="7183" width="16.5" style="34" bestFit="1" customWidth="1"/>
    <col min="7184" max="7184" width="9.125" style="34" bestFit="1" customWidth="1"/>
    <col min="7185" max="7185" width="15.875" style="34" customWidth="1"/>
    <col min="7186" max="7186" width="11.875" style="34" bestFit="1" customWidth="1"/>
    <col min="7187" max="7187" width="15.875" style="34" customWidth="1"/>
    <col min="7188" max="7188" width="11.875" style="34" customWidth="1"/>
    <col min="7189" max="7189" width="0" style="34" hidden="1" customWidth="1"/>
    <col min="7190" max="7190" width="9.75" style="34" customWidth="1"/>
    <col min="7191" max="7193" width="9.75" style="34" bestFit="1" customWidth="1"/>
    <col min="7194" max="7194" width="9.75" style="34" customWidth="1"/>
    <col min="7195" max="7195" width="11.5" style="34" bestFit="1" customWidth="1"/>
    <col min="7196" max="7245" width="5.625" style="34" customWidth="1"/>
    <col min="7246" max="7425" width="9" style="34"/>
    <col min="7426" max="7427" width="2.875" style="34" customWidth="1"/>
    <col min="7428" max="7428" width="3" style="34" customWidth="1"/>
    <col min="7429" max="7431" width="3.125" style="34" customWidth="1"/>
    <col min="7432" max="7432" width="4.75" style="34" customWidth="1"/>
    <col min="7433" max="7434" width="0" style="34" hidden="1" customWidth="1"/>
    <col min="7435" max="7435" width="15.625" style="34" customWidth="1"/>
    <col min="7436" max="7436" width="9.125" style="34" bestFit="1" customWidth="1"/>
    <col min="7437" max="7437" width="15.625" style="34" customWidth="1"/>
    <col min="7438" max="7438" width="7.625" style="34" customWidth="1"/>
    <col min="7439" max="7439" width="16.5" style="34" bestFit="1" customWidth="1"/>
    <col min="7440" max="7440" width="9.125" style="34" bestFit="1" customWidth="1"/>
    <col min="7441" max="7441" width="15.875" style="34" customWidth="1"/>
    <col min="7442" max="7442" width="11.875" style="34" bestFit="1" customWidth="1"/>
    <col min="7443" max="7443" width="15.875" style="34" customWidth="1"/>
    <col min="7444" max="7444" width="11.875" style="34" customWidth="1"/>
    <col min="7445" max="7445" width="0" style="34" hidden="1" customWidth="1"/>
    <col min="7446" max="7446" width="9.75" style="34" customWidth="1"/>
    <col min="7447" max="7449" width="9.75" style="34" bestFit="1" customWidth="1"/>
    <col min="7450" max="7450" width="9.75" style="34" customWidth="1"/>
    <col min="7451" max="7451" width="11.5" style="34" bestFit="1" customWidth="1"/>
    <col min="7452" max="7501" width="5.625" style="34" customWidth="1"/>
    <col min="7502" max="7681" width="9" style="34"/>
    <col min="7682" max="7683" width="2.875" style="34" customWidth="1"/>
    <col min="7684" max="7684" width="3" style="34" customWidth="1"/>
    <col min="7685" max="7687" width="3.125" style="34" customWidth="1"/>
    <col min="7688" max="7688" width="4.75" style="34" customWidth="1"/>
    <col min="7689" max="7690" width="0" style="34" hidden="1" customWidth="1"/>
    <col min="7691" max="7691" width="15.625" style="34" customWidth="1"/>
    <col min="7692" max="7692" width="9.125" style="34" bestFit="1" customWidth="1"/>
    <col min="7693" max="7693" width="15.625" style="34" customWidth="1"/>
    <col min="7694" max="7694" width="7.625" style="34" customWidth="1"/>
    <col min="7695" max="7695" width="16.5" style="34" bestFit="1" customWidth="1"/>
    <col min="7696" max="7696" width="9.125" style="34" bestFit="1" customWidth="1"/>
    <col min="7697" max="7697" width="15.875" style="34" customWidth="1"/>
    <col min="7698" max="7698" width="11.875" style="34" bestFit="1" customWidth="1"/>
    <col min="7699" max="7699" width="15.875" style="34" customWidth="1"/>
    <col min="7700" max="7700" width="11.875" style="34" customWidth="1"/>
    <col min="7701" max="7701" width="0" style="34" hidden="1" customWidth="1"/>
    <col min="7702" max="7702" width="9.75" style="34" customWidth="1"/>
    <col min="7703" max="7705" width="9.75" style="34" bestFit="1" customWidth="1"/>
    <col min="7706" max="7706" width="9.75" style="34" customWidth="1"/>
    <col min="7707" max="7707" width="11.5" style="34" bestFit="1" customWidth="1"/>
    <col min="7708" max="7757" width="5.625" style="34" customWidth="1"/>
    <col min="7758" max="7937" width="9" style="34"/>
    <col min="7938" max="7939" width="2.875" style="34" customWidth="1"/>
    <col min="7940" max="7940" width="3" style="34" customWidth="1"/>
    <col min="7941" max="7943" width="3.125" style="34" customWidth="1"/>
    <col min="7944" max="7944" width="4.75" style="34" customWidth="1"/>
    <col min="7945" max="7946" width="0" style="34" hidden="1" customWidth="1"/>
    <col min="7947" max="7947" width="15.625" style="34" customWidth="1"/>
    <col min="7948" max="7948" width="9.125" style="34" bestFit="1" customWidth="1"/>
    <col min="7949" max="7949" width="15.625" style="34" customWidth="1"/>
    <col min="7950" max="7950" width="7.625" style="34" customWidth="1"/>
    <col min="7951" max="7951" width="16.5" style="34" bestFit="1" customWidth="1"/>
    <col min="7952" max="7952" width="9.125" style="34" bestFit="1" customWidth="1"/>
    <col min="7953" max="7953" width="15.875" style="34" customWidth="1"/>
    <col min="7954" max="7954" width="11.875" style="34" bestFit="1" customWidth="1"/>
    <col min="7955" max="7955" width="15.875" style="34" customWidth="1"/>
    <col min="7956" max="7956" width="11.875" style="34" customWidth="1"/>
    <col min="7957" max="7957" width="0" style="34" hidden="1" customWidth="1"/>
    <col min="7958" max="7958" width="9.75" style="34" customWidth="1"/>
    <col min="7959" max="7961" width="9.75" style="34" bestFit="1" customWidth="1"/>
    <col min="7962" max="7962" width="9.75" style="34" customWidth="1"/>
    <col min="7963" max="7963" width="11.5" style="34" bestFit="1" customWidth="1"/>
    <col min="7964" max="8013" width="5.625" style="34" customWidth="1"/>
    <col min="8014" max="8193" width="9" style="34"/>
    <col min="8194" max="8195" width="2.875" style="34" customWidth="1"/>
    <col min="8196" max="8196" width="3" style="34" customWidth="1"/>
    <col min="8197" max="8199" width="3.125" style="34" customWidth="1"/>
    <col min="8200" max="8200" width="4.75" style="34" customWidth="1"/>
    <col min="8201" max="8202" width="0" style="34" hidden="1" customWidth="1"/>
    <col min="8203" max="8203" width="15.625" style="34" customWidth="1"/>
    <col min="8204" max="8204" width="9.125" style="34" bestFit="1" customWidth="1"/>
    <col min="8205" max="8205" width="15.625" style="34" customWidth="1"/>
    <col min="8206" max="8206" width="7.625" style="34" customWidth="1"/>
    <col min="8207" max="8207" width="16.5" style="34" bestFit="1" customWidth="1"/>
    <col min="8208" max="8208" width="9.125" style="34" bestFit="1" customWidth="1"/>
    <col min="8209" max="8209" width="15.875" style="34" customWidth="1"/>
    <col min="8210" max="8210" width="11.875" style="34" bestFit="1" customWidth="1"/>
    <col min="8211" max="8211" width="15.875" style="34" customWidth="1"/>
    <col min="8212" max="8212" width="11.875" style="34" customWidth="1"/>
    <col min="8213" max="8213" width="0" style="34" hidden="1" customWidth="1"/>
    <col min="8214" max="8214" width="9.75" style="34" customWidth="1"/>
    <col min="8215" max="8217" width="9.75" style="34" bestFit="1" customWidth="1"/>
    <col min="8218" max="8218" width="9.75" style="34" customWidth="1"/>
    <col min="8219" max="8219" width="11.5" style="34" bestFit="1" customWidth="1"/>
    <col min="8220" max="8269" width="5.625" style="34" customWidth="1"/>
    <col min="8270" max="8449" width="9" style="34"/>
    <col min="8450" max="8451" width="2.875" style="34" customWidth="1"/>
    <col min="8452" max="8452" width="3" style="34" customWidth="1"/>
    <col min="8453" max="8455" width="3.125" style="34" customWidth="1"/>
    <col min="8456" max="8456" width="4.75" style="34" customWidth="1"/>
    <col min="8457" max="8458" width="0" style="34" hidden="1" customWidth="1"/>
    <col min="8459" max="8459" width="15.625" style="34" customWidth="1"/>
    <col min="8460" max="8460" width="9.125" style="34" bestFit="1" customWidth="1"/>
    <col min="8461" max="8461" width="15.625" style="34" customWidth="1"/>
    <col min="8462" max="8462" width="7.625" style="34" customWidth="1"/>
    <col min="8463" max="8463" width="16.5" style="34" bestFit="1" customWidth="1"/>
    <col min="8464" max="8464" width="9.125" style="34" bestFit="1" customWidth="1"/>
    <col min="8465" max="8465" width="15.875" style="34" customWidth="1"/>
    <col min="8466" max="8466" width="11.875" style="34" bestFit="1" customWidth="1"/>
    <col min="8467" max="8467" width="15.875" style="34" customWidth="1"/>
    <col min="8468" max="8468" width="11.875" style="34" customWidth="1"/>
    <col min="8469" max="8469" width="0" style="34" hidden="1" customWidth="1"/>
    <col min="8470" max="8470" width="9.75" style="34" customWidth="1"/>
    <col min="8471" max="8473" width="9.75" style="34" bestFit="1" customWidth="1"/>
    <col min="8474" max="8474" width="9.75" style="34" customWidth="1"/>
    <col min="8475" max="8475" width="11.5" style="34" bestFit="1" customWidth="1"/>
    <col min="8476" max="8525" width="5.625" style="34" customWidth="1"/>
    <col min="8526" max="8705" width="9" style="34"/>
    <col min="8706" max="8707" width="2.875" style="34" customWidth="1"/>
    <col min="8708" max="8708" width="3" style="34" customWidth="1"/>
    <col min="8709" max="8711" width="3.125" style="34" customWidth="1"/>
    <col min="8712" max="8712" width="4.75" style="34" customWidth="1"/>
    <col min="8713" max="8714" width="0" style="34" hidden="1" customWidth="1"/>
    <col min="8715" max="8715" width="15.625" style="34" customWidth="1"/>
    <col min="8716" max="8716" width="9.125" style="34" bestFit="1" customWidth="1"/>
    <col min="8717" max="8717" width="15.625" style="34" customWidth="1"/>
    <col min="8718" max="8718" width="7.625" style="34" customWidth="1"/>
    <col min="8719" max="8719" width="16.5" style="34" bestFit="1" customWidth="1"/>
    <col min="8720" max="8720" width="9.125" style="34" bestFit="1" customWidth="1"/>
    <col min="8721" max="8721" width="15.875" style="34" customWidth="1"/>
    <col min="8722" max="8722" width="11.875" style="34" bestFit="1" customWidth="1"/>
    <col min="8723" max="8723" width="15.875" style="34" customWidth="1"/>
    <col min="8724" max="8724" width="11.875" style="34" customWidth="1"/>
    <col min="8725" max="8725" width="0" style="34" hidden="1" customWidth="1"/>
    <col min="8726" max="8726" width="9.75" style="34" customWidth="1"/>
    <col min="8727" max="8729" width="9.75" style="34" bestFit="1" customWidth="1"/>
    <col min="8730" max="8730" width="9.75" style="34" customWidth="1"/>
    <col min="8731" max="8731" width="11.5" style="34" bestFit="1" customWidth="1"/>
    <col min="8732" max="8781" width="5.625" style="34" customWidth="1"/>
    <col min="8782" max="8961" width="9" style="34"/>
    <col min="8962" max="8963" width="2.875" style="34" customWidth="1"/>
    <col min="8964" max="8964" width="3" style="34" customWidth="1"/>
    <col min="8965" max="8967" width="3.125" style="34" customWidth="1"/>
    <col min="8968" max="8968" width="4.75" style="34" customWidth="1"/>
    <col min="8969" max="8970" width="0" style="34" hidden="1" customWidth="1"/>
    <col min="8971" max="8971" width="15.625" style="34" customWidth="1"/>
    <col min="8972" max="8972" width="9.125" style="34" bestFit="1" customWidth="1"/>
    <col min="8973" max="8973" width="15.625" style="34" customWidth="1"/>
    <col min="8974" max="8974" width="7.625" style="34" customWidth="1"/>
    <col min="8975" max="8975" width="16.5" style="34" bestFit="1" customWidth="1"/>
    <col min="8976" max="8976" width="9.125" style="34" bestFit="1" customWidth="1"/>
    <col min="8977" max="8977" width="15.875" style="34" customWidth="1"/>
    <col min="8978" max="8978" width="11.875" style="34" bestFit="1" customWidth="1"/>
    <col min="8979" max="8979" width="15.875" style="34" customWidth="1"/>
    <col min="8980" max="8980" width="11.875" style="34" customWidth="1"/>
    <col min="8981" max="8981" width="0" style="34" hidden="1" customWidth="1"/>
    <col min="8982" max="8982" width="9.75" style="34" customWidth="1"/>
    <col min="8983" max="8985" width="9.75" style="34" bestFit="1" customWidth="1"/>
    <col min="8986" max="8986" width="9.75" style="34" customWidth="1"/>
    <col min="8987" max="8987" width="11.5" style="34" bestFit="1" customWidth="1"/>
    <col min="8988" max="9037" width="5.625" style="34" customWidth="1"/>
    <col min="9038" max="9217" width="9" style="34"/>
    <col min="9218" max="9219" width="2.875" style="34" customWidth="1"/>
    <col min="9220" max="9220" width="3" style="34" customWidth="1"/>
    <col min="9221" max="9223" width="3.125" style="34" customWidth="1"/>
    <col min="9224" max="9224" width="4.75" style="34" customWidth="1"/>
    <col min="9225" max="9226" width="0" style="34" hidden="1" customWidth="1"/>
    <col min="9227" max="9227" width="15.625" style="34" customWidth="1"/>
    <col min="9228" max="9228" width="9.125" style="34" bestFit="1" customWidth="1"/>
    <col min="9229" max="9229" width="15.625" style="34" customWidth="1"/>
    <col min="9230" max="9230" width="7.625" style="34" customWidth="1"/>
    <col min="9231" max="9231" width="16.5" style="34" bestFit="1" customWidth="1"/>
    <col min="9232" max="9232" width="9.125" style="34" bestFit="1" customWidth="1"/>
    <col min="9233" max="9233" width="15.875" style="34" customWidth="1"/>
    <col min="9234" max="9234" width="11.875" style="34" bestFit="1" customWidth="1"/>
    <col min="9235" max="9235" width="15.875" style="34" customWidth="1"/>
    <col min="9236" max="9236" width="11.875" style="34" customWidth="1"/>
    <col min="9237" max="9237" width="0" style="34" hidden="1" customWidth="1"/>
    <col min="9238" max="9238" width="9.75" style="34" customWidth="1"/>
    <col min="9239" max="9241" width="9.75" style="34" bestFit="1" customWidth="1"/>
    <col min="9242" max="9242" width="9.75" style="34" customWidth="1"/>
    <col min="9243" max="9243" width="11.5" style="34" bestFit="1" customWidth="1"/>
    <col min="9244" max="9293" width="5.625" style="34" customWidth="1"/>
    <col min="9294" max="9473" width="9" style="34"/>
    <col min="9474" max="9475" width="2.875" style="34" customWidth="1"/>
    <col min="9476" max="9476" width="3" style="34" customWidth="1"/>
    <col min="9477" max="9479" width="3.125" style="34" customWidth="1"/>
    <col min="9480" max="9480" width="4.75" style="34" customWidth="1"/>
    <col min="9481" max="9482" width="0" style="34" hidden="1" customWidth="1"/>
    <col min="9483" max="9483" width="15.625" style="34" customWidth="1"/>
    <col min="9484" max="9484" width="9.125" style="34" bestFit="1" customWidth="1"/>
    <col min="9485" max="9485" width="15.625" style="34" customWidth="1"/>
    <col min="9486" max="9486" width="7.625" style="34" customWidth="1"/>
    <col min="9487" max="9487" width="16.5" style="34" bestFit="1" customWidth="1"/>
    <col min="9488" max="9488" width="9.125" style="34" bestFit="1" customWidth="1"/>
    <col min="9489" max="9489" width="15.875" style="34" customWidth="1"/>
    <col min="9490" max="9490" width="11.875" style="34" bestFit="1" customWidth="1"/>
    <col min="9491" max="9491" width="15.875" style="34" customWidth="1"/>
    <col min="9492" max="9492" width="11.875" style="34" customWidth="1"/>
    <col min="9493" max="9493" width="0" style="34" hidden="1" customWidth="1"/>
    <col min="9494" max="9494" width="9.75" style="34" customWidth="1"/>
    <col min="9495" max="9497" width="9.75" style="34" bestFit="1" customWidth="1"/>
    <col min="9498" max="9498" width="9.75" style="34" customWidth="1"/>
    <col min="9499" max="9499" width="11.5" style="34" bestFit="1" customWidth="1"/>
    <col min="9500" max="9549" width="5.625" style="34" customWidth="1"/>
    <col min="9550" max="9729" width="9" style="34"/>
    <col min="9730" max="9731" width="2.875" style="34" customWidth="1"/>
    <col min="9732" max="9732" width="3" style="34" customWidth="1"/>
    <col min="9733" max="9735" width="3.125" style="34" customWidth="1"/>
    <col min="9736" max="9736" width="4.75" style="34" customWidth="1"/>
    <col min="9737" max="9738" width="0" style="34" hidden="1" customWidth="1"/>
    <col min="9739" max="9739" width="15.625" style="34" customWidth="1"/>
    <col min="9740" max="9740" width="9.125" style="34" bestFit="1" customWidth="1"/>
    <col min="9741" max="9741" width="15.625" style="34" customWidth="1"/>
    <col min="9742" max="9742" width="7.625" style="34" customWidth="1"/>
    <col min="9743" max="9743" width="16.5" style="34" bestFit="1" customWidth="1"/>
    <col min="9744" max="9744" width="9.125" style="34" bestFit="1" customWidth="1"/>
    <col min="9745" max="9745" width="15.875" style="34" customWidth="1"/>
    <col min="9746" max="9746" width="11.875" style="34" bestFit="1" customWidth="1"/>
    <col min="9747" max="9747" width="15.875" style="34" customWidth="1"/>
    <col min="9748" max="9748" width="11.875" style="34" customWidth="1"/>
    <col min="9749" max="9749" width="0" style="34" hidden="1" customWidth="1"/>
    <col min="9750" max="9750" width="9.75" style="34" customWidth="1"/>
    <col min="9751" max="9753" width="9.75" style="34" bestFit="1" customWidth="1"/>
    <col min="9754" max="9754" width="9.75" style="34" customWidth="1"/>
    <col min="9755" max="9755" width="11.5" style="34" bestFit="1" customWidth="1"/>
    <col min="9756" max="9805" width="5.625" style="34" customWidth="1"/>
    <col min="9806" max="9985" width="9" style="34"/>
    <col min="9986" max="9987" width="2.875" style="34" customWidth="1"/>
    <col min="9988" max="9988" width="3" style="34" customWidth="1"/>
    <col min="9989" max="9991" width="3.125" style="34" customWidth="1"/>
    <col min="9992" max="9992" width="4.75" style="34" customWidth="1"/>
    <col min="9993" max="9994" width="0" style="34" hidden="1" customWidth="1"/>
    <col min="9995" max="9995" width="15.625" style="34" customWidth="1"/>
    <col min="9996" max="9996" width="9.125" style="34" bestFit="1" customWidth="1"/>
    <col min="9997" max="9997" width="15.625" style="34" customWidth="1"/>
    <col min="9998" max="9998" width="7.625" style="34" customWidth="1"/>
    <col min="9999" max="9999" width="16.5" style="34" bestFit="1" customWidth="1"/>
    <col min="10000" max="10000" width="9.125" style="34" bestFit="1" customWidth="1"/>
    <col min="10001" max="10001" width="15.875" style="34" customWidth="1"/>
    <col min="10002" max="10002" width="11.875" style="34" bestFit="1" customWidth="1"/>
    <col min="10003" max="10003" width="15.875" style="34" customWidth="1"/>
    <col min="10004" max="10004" width="11.875" style="34" customWidth="1"/>
    <col min="10005" max="10005" width="0" style="34" hidden="1" customWidth="1"/>
    <col min="10006" max="10006" width="9.75" style="34" customWidth="1"/>
    <col min="10007" max="10009" width="9.75" style="34" bestFit="1" customWidth="1"/>
    <col min="10010" max="10010" width="9.75" style="34" customWidth="1"/>
    <col min="10011" max="10011" width="11.5" style="34" bestFit="1" customWidth="1"/>
    <col min="10012" max="10061" width="5.625" style="34" customWidth="1"/>
    <col min="10062" max="10241" width="9" style="34"/>
    <col min="10242" max="10243" width="2.875" style="34" customWidth="1"/>
    <col min="10244" max="10244" width="3" style="34" customWidth="1"/>
    <col min="10245" max="10247" width="3.125" style="34" customWidth="1"/>
    <col min="10248" max="10248" width="4.75" style="34" customWidth="1"/>
    <col min="10249" max="10250" width="0" style="34" hidden="1" customWidth="1"/>
    <col min="10251" max="10251" width="15.625" style="34" customWidth="1"/>
    <col min="10252" max="10252" width="9.125" style="34" bestFit="1" customWidth="1"/>
    <col min="10253" max="10253" width="15.625" style="34" customWidth="1"/>
    <col min="10254" max="10254" width="7.625" style="34" customWidth="1"/>
    <col min="10255" max="10255" width="16.5" style="34" bestFit="1" customWidth="1"/>
    <col min="10256" max="10256" width="9.125" style="34" bestFit="1" customWidth="1"/>
    <col min="10257" max="10257" width="15.875" style="34" customWidth="1"/>
    <col min="10258" max="10258" width="11.875" style="34" bestFit="1" customWidth="1"/>
    <col min="10259" max="10259" width="15.875" style="34" customWidth="1"/>
    <col min="10260" max="10260" width="11.875" style="34" customWidth="1"/>
    <col min="10261" max="10261" width="0" style="34" hidden="1" customWidth="1"/>
    <col min="10262" max="10262" width="9.75" style="34" customWidth="1"/>
    <col min="10263" max="10265" width="9.75" style="34" bestFit="1" customWidth="1"/>
    <col min="10266" max="10266" width="9.75" style="34" customWidth="1"/>
    <col min="10267" max="10267" width="11.5" style="34" bestFit="1" customWidth="1"/>
    <col min="10268" max="10317" width="5.625" style="34" customWidth="1"/>
    <col min="10318" max="10497" width="9" style="34"/>
    <col min="10498" max="10499" width="2.875" style="34" customWidth="1"/>
    <col min="10500" max="10500" width="3" style="34" customWidth="1"/>
    <col min="10501" max="10503" width="3.125" style="34" customWidth="1"/>
    <col min="10504" max="10504" width="4.75" style="34" customWidth="1"/>
    <col min="10505" max="10506" width="0" style="34" hidden="1" customWidth="1"/>
    <col min="10507" max="10507" width="15.625" style="34" customWidth="1"/>
    <col min="10508" max="10508" width="9.125" style="34" bestFit="1" customWidth="1"/>
    <col min="10509" max="10509" width="15.625" style="34" customWidth="1"/>
    <col min="10510" max="10510" width="7.625" style="34" customWidth="1"/>
    <col min="10511" max="10511" width="16.5" style="34" bestFit="1" customWidth="1"/>
    <col min="10512" max="10512" width="9.125" style="34" bestFit="1" customWidth="1"/>
    <col min="10513" max="10513" width="15.875" style="34" customWidth="1"/>
    <col min="10514" max="10514" width="11.875" style="34" bestFit="1" customWidth="1"/>
    <col min="10515" max="10515" width="15.875" style="34" customWidth="1"/>
    <col min="10516" max="10516" width="11.875" style="34" customWidth="1"/>
    <col min="10517" max="10517" width="0" style="34" hidden="1" customWidth="1"/>
    <col min="10518" max="10518" width="9.75" style="34" customWidth="1"/>
    <col min="10519" max="10521" width="9.75" style="34" bestFit="1" customWidth="1"/>
    <col min="10522" max="10522" width="9.75" style="34" customWidth="1"/>
    <col min="10523" max="10523" width="11.5" style="34" bestFit="1" customWidth="1"/>
    <col min="10524" max="10573" width="5.625" style="34" customWidth="1"/>
    <col min="10574" max="10753" width="9" style="34"/>
    <col min="10754" max="10755" width="2.875" style="34" customWidth="1"/>
    <col min="10756" max="10756" width="3" style="34" customWidth="1"/>
    <col min="10757" max="10759" width="3.125" style="34" customWidth="1"/>
    <col min="10760" max="10760" width="4.75" style="34" customWidth="1"/>
    <col min="10761" max="10762" width="0" style="34" hidden="1" customWidth="1"/>
    <col min="10763" max="10763" width="15.625" style="34" customWidth="1"/>
    <col min="10764" max="10764" width="9.125" style="34" bestFit="1" customWidth="1"/>
    <col min="10765" max="10765" width="15.625" style="34" customWidth="1"/>
    <col min="10766" max="10766" width="7.625" style="34" customWidth="1"/>
    <col min="10767" max="10767" width="16.5" style="34" bestFit="1" customWidth="1"/>
    <col min="10768" max="10768" width="9.125" style="34" bestFit="1" customWidth="1"/>
    <col min="10769" max="10769" width="15.875" style="34" customWidth="1"/>
    <col min="10770" max="10770" width="11.875" style="34" bestFit="1" customWidth="1"/>
    <col min="10771" max="10771" width="15.875" style="34" customWidth="1"/>
    <col min="10772" max="10772" width="11.875" style="34" customWidth="1"/>
    <col min="10773" max="10773" width="0" style="34" hidden="1" customWidth="1"/>
    <col min="10774" max="10774" width="9.75" style="34" customWidth="1"/>
    <col min="10775" max="10777" width="9.75" style="34" bestFit="1" customWidth="1"/>
    <col min="10778" max="10778" width="9.75" style="34" customWidth="1"/>
    <col min="10779" max="10779" width="11.5" style="34" bestFit="1" customWidth="1"/>
    <col min="10780" max="10829" width="5.625" style="34" customWidth="1"/>
    <col min="10830" max="11009" width="9" style="34"/>
    <col min="11010" max="11011" width="2.875" style="34" customWidth="1"/>
    <col min="11012" max="11012" width="3" style="34" customWidth="1"/>
    <col min="11013" max="11015" width="3.125" style="34" customWidth="1"/>
    <col min="11016" max="11016" width="4.75" style="34" customWidth="1"/>
    <col min="11017" max="11018" width="0" style="34" hidden="1" customWidth="1"/>
    <col min="11019" max="11019" width="15.625" style="34" customWidth="1"/>
    <col min="11020" max="11020" width="9.125" style="34" bestFit="1" customWidth="1"/>
    <col min="11021" max="11021" width="15.625" style="34" customWidth="1"/>
    <col min="11022" max="11022" width="7.625" style="34" customWidth="1"/>
    <col min="11023" max="11023" width="16.5" style="34" bestFit="1" customWidth="1"/>
    <col min="11024" max="11024" width="9.125" style="34" bestFit="1" customWidth="1"/>
    <col min="11025" max="11025" width="15.875" style="34" customWidth="1"/>
    <col min="11026" max="11026" width="11.875" style="34" bestFit="1" customWidth="1"/>
    <col min="11027" max="11027" width="15.875" style="34" customWidth="1"/>
    <col min="11028" max="11028" width="11.875" style="34" customWidth="1"/>
    <col min="11029" max="11029" width="0" style="34" hidden="1" customWidth="1"/>
    <col min="11030" max="11030" width="9.75" style="34" customWidth="1"/>
    <col min="11031" max="11033" width="9.75" style="34" bestFit="1" customWidth="1"/>
    <col min="11034" max="11034" width="9.75" style="34" customWidth="1"/>
    <col min="11035" max="11035" width="11.5" style="34" bestFit="1" customWidth="1"/>
    <col min="11036" max="11085" width="5.625" style="34" customWidth="1"/>
    <col min="11086" max="11265" width="9" style="34"/>
    <col min="11266" max="11267" width="2.875" style="34" customWidth="1"/>
    <col min="11268" max="11268" width="3" style="34" customWidth="1"/>
    <col min="11269" max="11271" width="3.125" style="34" customWidth="1"/>
    <col min="11272" max="11272" width="4.75" style="34" customWidth="1"/>
    <col min="11273" max="11274" width="0" style="34" hidden="1" customWidth="1"/>
    <col min="11275" max="11275" width="15.625" style="34" customWidth="1"/>
    <col min="11276" max="11276" width="9.125" style="34" bestFit="1" customWidth="1"/>
    <col min="11277" max="11277" width="15.625" style="34" customWidth="1"/>
    <col min="11278" max="11278" width="7.625" style="34" customWidth="1"/>
    <col min="11279" max="11279" width="16.5" style="34" bestFit="1" customWidth="1"/>
    <col min="11280" max="11280" width="9.125" style="34" bestFit="1" customWidth="1"/>
    <col min="11281" max="11281" width="15.875" style="34" customWidth="1"/>
    <col min="11282" max="11282" width="11.875" style="34" bestFit="1" customWidth="1"/>
    <col min="11283" max="11283" width="15.875" style="34" customWidth="1"/>
    <col min="11284" max="11284" width="11.875" style="34" customWidth="1"/>
    <col min="11285" max="11285" width="0" style="34" hidden="1" customWidth="1"/>
    <col min="11286" max="11286" width="9.75" style="34" customWidth="1"/>
    <col min="11287" max="11289" width="9.75" style="34" bestFit="1" customWidth="1"/>
    <col min="11290" max="11290" width="9.75" style="34" customWidth="1"/>
    <col min="11291" max="11291" width="11.5" style="34" bestFit="1" customWidth="1"/>
    <col min="11292" max="11341" width="5.625" style="34" customWidth="1"/>
    <col min="11342" max="11521" width="9" style="34"/>
    <col min="11522" max="11523" width="2.875" style="34" customWidth="1"/>
    <col min="11524" max="11524" width="3" style="34" customWidth="1"/>
    <col min="11525" max="11527" width="3.125" style="34" customWidth="1"/>
    <col min="11528" max="11528" width="4.75" style="34" customWidth="1"/>
    <col min="11529" max="11530" width="0" style="34" hidden="1" customWidth="1"/>
    <col min="11531" max="11531" width="15.625" style="34" customWidth="1"/>
    <col min="11532" max="11532" width="9.125" style="34" bestFit="1" customWidth="1"/>
    <col min="11533" max="11533" width="15.625" style="34" customWidth="1"/>
    <col min="11534" max="11534" width="7.625" style="34" customWidth="1"/>
    <col min="11535" max="11535" width="16.5" style="34" bestFit="1" customWidth="1"/>
    <col min="11536" max="11536" width="9.125" style="34" bestFit="1" customWidth="1"/>
    <col min="11537" max="11537" width="15.875" style="34" customWidth="1"/>
    <col min="11538" max="11538" width="11.875" style="34" bestFit="1" customWidth="1"/>
    <col min="11539" max="11539" width="15.875" style="34" customWidth="1"/>
    <col min="11540" max="11540" width="11.875" style="34" customWidth="1"/>
    <col min="11541" max="11541" width="0" style="34" hidden="1" customWidth="1"/>
    <col min="11542" max="11542" width="9.75" style="34" customWidth="1"/>
    <col min="11543" max="11545" width="9.75" style="34" bestFit="1" customWidth="1"/>
    <col min="11546" max="11546" width="9.75" style="34" customWidth="1"/>
    <col min="11547" max="11547" width="11.5" style="34" bestFit="1" customWidth="1"/>
    <col min="11548" max="11597" width="5.625" style="34" customWidth="1"/>
    <col min="11598" max="11777" width="9" style="34"/>
    <col min="11778" max="11779" width="2.875" style="34" customWidth="1"/>
    <col min="11780" max="11780" width="3" style="34" customWidth="1"/>
    <col min="11781" max="11783" width="3.125" style="34" customWidth="1"/>
    <col min="11784" max="11784" width="4.75" style="34" customWidth="1"/>
    <col min="11785" max="11786" width="0" style="34" hidden="1" customWidth="1"/>
    <col min="11787" max="11787" width="15.625" style="34" customWidth="1"/>
    <col min="11788" max="11788" width="9.125" style="34" bestFit="1" customWidth="1"/>
    <col min="11789" max="11789" width="15.625" style="34" customWidth="1"/>
    <col min="11790" max="11790" width="7.625" style="34" customWidth="1"/>
    <col min="11791" max="11791" width="16.5" style="34" bestFit="1" customWidth="1"/>
    <col min="11792" max="11792" width="9.125" style="34" bestFit="1" customWidth="1"/>
    <col min="11793" max="11793" width="15.875" style="34" customWidth="1"/>
    <col min="11794" max="11794" width="11.875" style="34" bestFit="1" customWidth="1"/>
    <col min="11795" max="11795" width="15.875" style="34" customWidth="1"/>
    <col min="11796" max="11796" width="11.875" style="34" customWidth="1"/>
    <col min="11797" max="11797" width="0" style="34" hidden="1" customWidth="1"/>
    <col min="11798" max="11798" width="9.75" style="34" customWidth="1"/>
    <col min="11799" max="11801" width="9.75" style="34" bestFit="1" customWidth="1"/>
    <col min="11802" max="11802" width="9.75" style="34" customWidth="1"/>
    <col min="11803" max="11803" width="11.5" style="34" bestFit="1" customWidth="1"/>
    <col min="11804" max="11853" width="5.625" style="34" customWidth="1"/>
    <col min="11854" max="12033" width="9" style="34"/>
    <col min="12034" max="12035" width="2.875" style="34" customWidth="1"/>
    <col min="12036" max="12036" width="3" style="34" customWidth="1"/>
    <col min="12037" max="12039" width="3.125" style="34" customWidth="1"/>
    <col min="12040" max="12040" width="4.75" style="34" customWidth="1"/>
    <col min="12041" max="12042" width="0" style="34" hidden="1" customWidth="1"/>
    <col min="12043" max="12043" width="15.625" style="34" customWidth="1"/>
    <col min="12044" max="12044" width="9.125" style="34" bestFit="1" customWidth="1"/>
    <col min="12045" max="12045" width="15.625" style="34" customWidth="1"/>
    <col min="12046" max="12046" width="7.625" style="34" customWidth="1"/>
    <col min="12047" max="12047" width="16.5" style="34" bestFit="1" customWidth="1"/>
    <col min="12048" max="12048" width="9.125" style="34" bestFit="1" customWidth="1"/>
    <col min="12049" max="12049" width="15.875" style="34" customWidth="1"/>
    <col min="12050" max="12050" width="11.875" style="34" bestFit="1" customWidth="1"/>
    <col min="12051" max="12051" width="15.875" style="34" customWidth="1"/>
    <col min="12052" max="12052" width="11.875" style="34" customWidth="1"/>
    <col min="12053" max="12053" width="0" style="34" hidden="1" customWidth="1"/>
    <col min="12054" max="12054" width="9.75" style="34" customWidth="1"/>
    <col min="12055" max="12057" width="9.75" style="34" bestFit="1" customWidth="1"/>
    <col min="12058" max="12058" width="9.75" style="34" customWidth="1"/>
    <col min="12059" max="12059" width="11.5" style="34" bestFit="1" customWidth="1"/>
    <col min="12060" max="12109" width="5.625" style="34" customWidth="1"/>
    <col min="12110" max="12289" width="9" style="34"/>
    <col min="12290" max="12291" width="2.875" style="34" customWidth="1"/>
    <col min="12292" max="12292" width="3" style="34" customWidth="1"/>
    <col min="12293" max="12295" width="3.125" style="34" customWidth="1"/>
    <col min="12296" max="12296" width="4.75" style="34" customWidth="1"/>
    <col min="12297" max="12298" width="0" style="34" hidden="1" customWidth="1"/>
    <col min="12299" max="12299" width="15.625" style="34" customWidth="1"/>
    <col min="12300" max="12300" width="9.125" style="34" bestFit="1" customWidth="1"/>
    <col min="12301" max="12301" width="15.625" style="34" customWidth="1"/>
    <col min="12302" max="12302" width="7.625" style="34" customWidth="1"/>
    <col min="12303" max="12303" width="16.5" style="34" bestFit="1" customWidth="1"/>
    <col min="12304" max="12304" width="9.125" style="34" bestFit="1" customWidth="1"/>
    <col min="12305" max="12305" width="15.875" style="34" customWidth="1"/>
    <col min="12306" max="12306" width="11.875" style="34" bestFit="1" customWidth="1"/>
    <col min="12307" max="12307" width="15.875" style="34" customWidth="1"/>
    <col min="12308" max="12308" width="11.875" style="34" customWidth="1"/>
    <col min="12309" max="12309" width="0" style="34" hidden="1" customWidth="1"/>
    <col min="12310" max="12310" width="9.75" style="34" customWidth="1"/>
    <col min="12311" max="12313" width="9.75" style="34" bestFit="1" customWidth="1"/>
    <col min="12314" max="12314" width="9.75" style="34" customWidth="1"/>
    <col min="12315" max="12315" width="11.5" style="34" bestFit="1" customWidth="1"/>
    <col min="12316" max="12365" width="5.625" style="34" customWidth="1"/>
    <col min="12366" max="12545" width="9" style="34"/>
    <col min="12546" max="12547" width="2.875" style="34" customWidth="1"/>
    <col min="12548" max="12548" width="3" style="34" customWidth="1"/>
    <col min="12549" max="12551" width="3.125" style="34" customWidth="1"/>
    <col min="12552" max="12552" width="4.75" style="34" customWidth="1"/>
    <col min="12553" max="12554" width="0" style="34" hidden="1" customWidth="1"/>
    <col min="12555" max="12555" width="15.625" style="34" customWidth="1"/>
    <col min="12556" max="12556" width="9.125" style="34" bestFit="1" customWidth="1"/>
    <col min="12557" max="12557" width="15.625" style="34" customWidth="1"/>
    <col min="12558" max="12558" width="7.625" style="34" customWidth="1"/>
    <col min="12559" max="12559" width="16.5" style="34" bestFit="1" customWidth="1"/>
    <col min="12560" max="12560" width="9.125" style="34" bestFit="1" customWidth="1"/>
    <col min="12561" max="12561" width="15.875" style="34" customWidth="1"/>
    <col min="12562" max="12562" width="11.875" style="34" bestFit="1" customWidth="1"/>
    <col min="12563" max="12563" width="15.875" style="34" customWidth="1"/>
    <col min="12564" max="12564" width="11.875" style="34" customWidth="1"/>
    <col min="12565" max="12565" width="0" style="34" hidden="1" customWidth="1"/>
    <col min="12566" max="12566" width="9.75" style="34" customWidth="1"/>
    <col min="12567" max="12569" width="9.75" style="34" bestFit="1" customWidth="1"/>
    <col min="12570" max="12570" width="9.75" style="34" customWidth="1"/>
    <col min="12571" max="12571" width="11.5" style="34" bestFit="1" customWidth="1"/>
    <col min="12572" max="12621" width="5.625" style="34" customWidth="1"/>
    <col min="12622" max="12801" width="9" style="34"/>
    <col min="12802" max="12803" width="2.875" style="34" customWidth="1"/>
    <col min="12804" max="12804" width="3" style="34" customWidth="1"/>
    <col min="12805" max="12807" width="3.125" style="34" customWidth="1"/>
    <col min="12808" max="12808" width="4.75" style="34" customWidth="1"/>
    <col min="12809" max="12810" width="0" style="34" hidden="1" customWidth="1"/>
    <col min="12811" max="12811" width="15.625" style="34" customWidth="1"/>
    <col min="12812" max="12812" width="9.125" style="34" bestFit="1" customWidth="1"/>
    <col min="12813" max="12813" width="15.625" style="34" customWidth="1"/>
    <col min="12814" max="12814" width="7.625" style="34" customWidth="1"/>
    <col min="12815" max="12815" width="16.5" style="34" bestFit="1" customWidth="1"/>
    <col min="12816" max="12816" width="9.125" style="34" bestFit="1" customWidth="1"/>
    <col min="12817" max="12817" width="15.875" style="34" customWidth="1"/>
    <col min="12818" max="12818" width="11.875" style="34" bestFit="1" customWidth="1"/>
    <col min="12819" max="12819" width="15.875" style="34" customWidth="1"/>
    <col min="12820" max="12820" width="11.875" style="34" customWidth="1"/>
    <col min="12821" max="12821" width="0" style="34" hidden="1" customWidth="1"/>
    <col min="12822" max="12822" width="9.75" style="34" customWidth="1"/>
    <col min="12823" max="12825" width="9.75" style="34" bestFit="1" customWidth="1"/>
    <col min="12826" max="12826" width="9.75" style="34" customWidth="1"/>
    <col min="12827" max="12827" width="11.5" style="34" bestFit="1" customWidth="1"/>
    <col min="12828" max="12877" width="5.625" style="34" customWidth="1"/>
    <col min="12878" max="13057" width="9" style="34"/>
    <col min="13058" max="13059" width="2.875" style="34" customWidth="1"/>
    <col min="13060" max="13060" width="3" style="34" customWidth="1"/>
    <col min="13061" max="13063" width="3.125" style="34" customWidth="1"/>
    <col min="13064" max="13064" width="4.75" style="34" customWidth="1"/>
    <col min="13065" max="13066" width="0" style="34" hidden="1" customWidth="1"/>
    <col min="13067" max="13067" width="15.625" style="34" customWidth="1"/>
    <col min="13068" max="13068" width="9.125" style="34" bestFit="1" customWidth="1"/>
    <col min="13069" max="13069" width="15.625" style="34" customWidth="1"/>
    <col min="13070" max="13070" width="7.625" style="34" customWidth="1"/>
    <col min="13071" max="13071" width="16.5" style="34" bestFit="1" customWidth="1"/>
    <col min="13072" max="13072" width="9.125" style="34" bestFit="1" customWidth="1"/>
    <col min="13073" max="13073" width="15.875" style="34" customWidth="1"/>
    <col min="13074" max="13074" width="11.875" style="34" bestFit="1" customWidth="1"/>
    <col min="13075" max="13075" width="15.875" style="34" customWidth="1"/>
    <col min="13076" max="13076" width="11.875" style="34" customWidth="1"/>
    <col min="13077" max="13077" width="0" style="34" hidden="1" customWidth="1"/>
    <col min="13078" max="13078" width="9.75" style="34" customWidth="1"/>
    <col min="13079" max="13081" width="9.75" style="34" bestFit="1" customWidth="1"/>
    <col min="13082" max="13082" width="9.75" style="34" customWidth="1"/>
    <col min="13083" max="13083" width="11.5" style="34" bestFit="1" customWidth="1"/>
    <col min="13084" max="13133" width="5.625" style="34" customWidth="1"/>
    <col min="13134" max="13313" width="9" style="34"/>
    <col min="13314" max="13315" width="2.875" style="34" customWidth="1"/>
    <col min="13316" max="13316" width="3" style="34" customWidth="1"/>
    <col min="13317" max="13319" width="3.125" style="34" customWidth="1"/>
    <col min="13320" max="13320" width="4.75" style="34" customWidth="1"/>
    <col min="13321" max="13322" width="0" style="34" hidden="1" customWidth="1"/>
    <col min="13323" max="13323" width="15.625" style="34" customWidth="1"/>
    <col min="13324" max="13324" width="9.125" style="34" bestFit="1" customWidth="1"/>
    <col min="13325" max="13325" width="15.625" style="34" customWidth="1"/>
    <col min="13326" max="13326" width="7.625" style="34" customWidth="1"/>
    <col min="13327" max="13327" width="16.5" style="34" bestFit="1" customWidth="1"/>
    <col min="13328" max="13328" width="9.125" style="34" bestFit="1" customWidth="1"/>
    <col min="13329" max="13329" width="15.875" style="34" customWidth="1"/>
    <col min="13330" max="13330" width="11.875" style="34" bestFit="1" customWidth="1"/>
    <col min="13331" max="13331" width="15.875" style="34" customWidth="1"/>
    <col min="13332" max="13332" width="11.875" style="34" customWidth="1"/>
    <col min="13333" max="13333" width="0" style="34" hidden="1" customWidth="1"/>
    <col min="13334" max="13334" width="9.75" style="34" customWidth="1"/>
    <col min="13335" max="13337" width="9.75" style="34" bestFit="1" customWidth="1"/>
    <col min="13338" max="13338" width="9.75" style="34" customWidth="1"/>
    <col min="13339" max="13339" width="11.5" style="34" bestFit="1" customWidth="1"/>
    <col min="13340" max="13389" width="5.625" style="34" customWidth="1"/>
    <col min="13390" max="13569" width="9" style="34"/>
    <col min="13570" max="13571" width="2.875" style="34" customWidth="1"/>
    <col min="13572" max="13572" width="3" style="34" customWidth="1"/>
    <col min="13573" max="13575" width="3.125" style="34" customWidth="1"/>
    <col min="13576" max="13576" width="4.75" style="34" customWidth="1"/>
    <col min="13577" max="13578" width="0" style="34" hidden="1" customWidth="1"/>
    <col min="13579" max="13579" width="15.625" style="34" customWidth="1"/>
    <col min="13580" max="13580" width="9.125" style="34" bestFit="1" customWidth="1"/>
    <col min="13581" max="13581" width="15.625" style="34" customWidth="1"/>
    <col min="13582" max="13582" width="7.625" style="34" customWidth="1"/>
    <col min="13583" max="13583" width="16.5" style="34" bestFit="1" customWidth="1"/>
    <col min="13584" max="13584" width="9.125" style="34" bestFit="1" customWidth="1"/>
    <col min="13585" max="13585" width="15.875" style="34" customWidth="1"/>
    <col min="13586" max="13586" width="11.875" style="34" bestFit="1" customWidth="1"/>
    <col min="13587" max="13587" width="15.875" style="34" customWidth="1"/>
    <col min="13588" max="13588" width="11.875" style="34" customWidth="1"/>
    <col min="13589" max="13589" width="0" style="34" hidden="1" customWidth="1"/>
    <col min="13590" max="13590" width="9.75" style="34" customWidth="1"/>
    <col min="13591" max="13593" width="9.75" style="34" bestFit="1" customWidth="1"/>
    <col min="13594" max="13594" width="9.75" style="34" customWidth="1"/>
    <col min="13595" max="13595" width="11.5" style="34" bestFit="1" customWidth="1"/>
    <col min="13596" max="13645" width="5.625" style="34" customWidth="1"/>
    <col min="13646" max="13825" width="9" style="34"/>
    <col min="13826" max="13827" width="2.875" style="34" customWidth="1"/>
    <col min="13828" max="13828" width="3" style="34" customWidth="1"/>
    <col min="13829" max="13831" width="3.125" style="34" customWidth="1"/>
    <col min="13832" max="13832" width="4.75" style="34" customWidth="1"/>
    <col min="13833" max="13834" width="0" style="34" hidden="1" customWidth="1"/>
    <col min="13835" max="13835" width="15.625" style="34" customWidth="1"/>
    <col min="13836" max="13836" width="9.125" style="34" bestFit="1" customWidth="1"/>
    <col min="13837" max="13837" width="15.625" style="34" customWidth="1"/>
    <col min="13838" max="13838" width="7.625" style="34" customWidth="1"/>
    <col min="13839" max="13839" width="16.5" style="34" bestFit="1" customWidth="1"/>
    <col min="13840" max="13840" width="9.125" style="34" bestFit="1" customWidth="1"/>
    <col min="13841" max="13841" width="15.875" style="34" customWidth="1"/>
    <col min="13842" max="13842" width="11.875" style="34" bestFit="1" customWidth="1"/>
    <col min="13843" max="13843" width="15.875" style="34" customWidth="1"/>
    <col min="13844" max="13844" width="11.875" style="34" customWidth="1"/>
    <col min="13845" max="13845" width="0" style="34" hidden="1" customWidth="1"/>
    <col min="13846" max="13846" width="9.75" style="34" customWidth="1"/>
    <col min="13847" max="13849" width="9.75" style="34" bestFit="1" customWidth="1"/>
    <col min="13850" max="13850" width="9.75" style="34" customWidth="1"/>
    <col min="13851" max="13851" width="11.5" style="34" bestFit="1" customWidth="1"/>
    <col min="13852" max="13901" width="5.625" style="34" customWidth="1"/>
    <col min="13902" max="14081" width="9" style="34"/>
    <col min="14082" max="14083" width="2.875" style="34" customWidth="1"/>
    <col min="14084" max="14084" width="3" style="34" customWidth="1"/>
    <col min="14085" max="14087" width="3.125" style="34" customWidth="1"/>
    <col min="14088" max="14088" width="4.75" style="34" customWidth="1"/>
    <col min="14089" max="14090" width="0" style="34" hidden="1" customWidth="1"/>
    <col min="14091" max="14091" width="15.625" style="34" customWidth="1"/>
    <col min="14092" max="14092" width="9.125" style="34" bestFit="1" customWidth="1"/>
    <col min="14093" max="14093" width="15.625" style="34" customWidth="1"/>
    <col min="14094" max="14094" width="7.625" style="34" customWidth="1"/>
    <col min="14095" max="14095" width="16.5" style="34" bestFit="1" customWidth="1"/>
    <col min="14096" max="14096" width="9.125" style="34" bestFit="1" customWidth="1"/>
    <col min="14097" max="14097" width="15.875" style="34" customWidth="1"/>
    <col min="14098" max="14098" width="11.875" style="34" bestFit="1" customWidth="1"/>
    <col min="14099" max="14099" width="15.875" style="34" customWidth="1"/>
    <col min="14100" max="14100" width="11.875" style="34" customWidth="1"/>
    <col min="14101" max="14101" width="0" style="34" hidden="1" customWidth="1"/>
    <col min="14102" max="14102" width="9.75" style="34" customWidth="1"/>
    <col min="14103" max="14105" width="9.75" style="34" bestFit="1" customWidth="1"/>
    <col min="14106" max="14106" width="9.75" style="34" customWidth="1"/>
    <col min="14107" max="14107" width="11.5" style="34" bestFit="1" customWidth="1"/>
    <col min="14108" max="14157" width="5.625" style="34" customWidth="1"/>
    <col min="14158" max="14337" width="9" style="34"/>
    <col min="14338" max="14339" width="2.875" style="34" customWidth="1"/>
    <col min="14340" max="14340" width="3" style="34" customWidth="1"/>
    <col min="14341" max="14343" width="3.125" style="34" customWidth="1"/>
    <col min="14344" max="14344" width="4.75" style="34" customWidth="1"/>
    <col min="14345" max="14346" width="0" style="34" hidden="1" customWidth="1"/>
    <col min="14347" max="14347" width="15.625" style="34" customWidth="1"/>
    <col min="14348" max="14348" width="9.125" style="34" bestFit="1" customWidth="1"/>
    <col min="14349" max="14349" width="15.625" style="34" customWidth="1"/>
    <col min="14350" max="14350" width="7.625" style="34" customWidth="1"/>
    <col min="14351" max="14351" width="16.5" style="34" bestFit="1" customWidth="1"/>
    <col min="14352" max="14352" width="9.125" style="34" bestFit="1" customWidth="1"/>
    <col min="14353" max="14353" width="15.875" style="34" customWidth="1"/>
    <col min="14354" max="14354" width="11.875" style="34" bestFit="1" customWidth="1"/>
    <col min="14355" max="14355" width="15.875" style="34" customWidth="1"/>
    <col min="14356" max="14356" width="11.875" style="34" customWidth="1"/>
    <col min="14357" max="14357" width="0" style="34" hidden="1" customWidth="1"/>
    <col min="14358" max="14358" width="9.75" style="34" customWidth="1"/>
    <col min="14359" max="14361" width="9.75" style="34" bestFit="1" customWidth="1"/>
    <col min="14362" max="14362" width="9.75" style="34" customWidth="1"/>
    <col min="14363" max="14363" width="11.5" style="34" bestFit="1" customWidth="1"/>
    <col min="14364" max="14413" width="5.625" style="34" customWidth="1"/>
    <col min="14414" max="14593" width="9" style="34"/>
    <col min="14594" max="14595" width="2.875" style="34" customWidth="1"/>
    <col min="14596" max="14596" width="3" style="34" customWidth="1"/>
    <col min="14597" max="14599" width="3.125" style="34" customWidth="1"/>
    <col min="14600" max="14600" width="4.75" style="34" customWidth="1"/>
    <col min="14601" max="14602" width="0" style="34" hidden="1" customWidth="1"/>
    <col min="14603" max="14603" width="15.625" style="34" customWidth="1"/>
    <col min="14604" max="14604" width="9.125" style="34" bestFit="1" customWidth="1"/>
    <col min="14605" max="14605" width="15.625" style="34" customWidth="1"/>
    <col min="14606" max="14606" width="7.625" style="34" customWidth="1"/>
    <col min="14607" max="14607" width="16.5" style="34" bestFit="1" customWidth="1"/>
    <col min="14608" max="14608" width="9.125" style="34" bestFit="1" customWidth="1"/>
    <col min="14609" max="14609" width="15.875" style="34" customWidth="1"/>
    <col min="14610" max="14610" width="11.875" style="34" bestFit="1" customWidth="1"/>
    <col min="14611" max="14611" width="15.875" style="34" customWidth="1"/>
    <col min="14612" max="14612" width="11.875" style="34" customWidth="1"/>
    <col min="14613" max="14613" width="0" style="34" hidden="1" customWidth="1"/>
    <col min="14614" max="14614" width="9.75" style="34" customWidth="1"/>
    <col min="14615" max="14617" width="9.75" style="34" bestFit="1" customWidth="1"/>
    <col min="14618" max="14618" width="9.75" style="34" customWidth="1"/>
    <col min="14619" max="14619" width="11.5" style="34" bestFit="1" customWidth="1"/>
    <col min="14620" max="14669" width="5.625" style="34" customWidth="1"/>
    <col min="14670" max="14849" width="9" style="34"/>
    <col min="14850" max="14851" width="2.875" style="34" customWidth="1"/>
    <col min="14852" max="14852" width="3" style="34" customWidth="1"/>
    <col min="14853" max="14855" width="3.125" style="34" customWidth="1"/>
    <col min="14856" max="14856" width="4.75" style="34" customWidth="1"/>
    <col min="14857" max="14858" width="0" style="34" hidden="1" customWidth="1"/>
    <col min="14859" max="14859" width="15.625" style="34" customWidth="1"/>
    <col min="14860" max="14860" width="9.125" style="34" bestFit="1" customWidth="1"/>
    <col min="14861" max="14861" width="15.625" style="34" customWidth="1"/>
    <col min="14862" max="14862" width="7.625" style="34" customWidth="1"/>
    <col min="14863" max="14863" width="16.5" style="34" bestFit="1" customWidth="1"/>
    <col min="14864" max="14864" width="9.125" style="34" bestFit="1" customWidth="1"/>
    <col min="14865" max="14865" width="15.875" style="34" customWidth="1"/>
    <col min="14866" max="14866" width="11.875" style="34" bestFit="1" customWidth="1"/>
    <col min="14867" max="14867" width="15.875" style="34" customWidth="1"/>
    <col min="14868" max="14868" width="11.875" style="34" customWidth="1"/>
    <col min="14869" max="14869" width="0" style="34" hidden="1" customWidth="1"/>
    <col min="14870" max="14870" width="9.75" style="34" customWidth="1"/>
    <col min="14871" max="14873" width="9.75" style="34" bestFit="1" customWidth="1"/>
    <col min="14874" max="14874" width="9.75" style="34" customWidth="1"/>
    <col min="14875" max="14875" width="11.5" style="34" bestFit="1" customWidth="1"/>
    <col min="14876" max="14925" width="5.625" style="34" customWidth="1"/>
    <col min="14926" max="15105" width="9" style="34"/>
    <col min="15106" max="15107" width="2.875" style="34" customWidth="1"/>
    <col min="15108" max="15108" width="3" style="34" customWidth="1"/>
    <col min="15109" max="15111" width="3.125" style="34" customWidth="1"/>
    <col min="15112" max="15112" width="4.75" style="34" customWidth="1"/>
    <col min="15113" max="15114" width="0" style="34" hidden="1" customWidth="1"/>
    <col min="15115" max="15115" width="15.625" style="34" customWidth="1"/>
    <col min="15116" max="15116" width="9.125" style="34" bestFit="1" customWidth="1"/>
    <col min="15117" max="15117" width="15.625" style="34" customWidth="1"/>
    <col min="15118" max="15118" width="7.625" style="34" customWidth="1"/>
    <col min="15119" max="15119" width="16.5" style="34" bestFit="1" customWidth="1"/>
    <col min="15120" max="15120" width="9.125" style="34" bestFit="1" customWidth="1"/>
    <col min="15121" max="15121" width="15.875" style="34" customWidth="1"/>
    <col min="15122" max="15122" width="11.875" style="34" bestFit="1" customWidth="1"/>
    <col min="15123" max="15123" width="15.875" style="34" customWidth="1"/>
    <col min="15124" max="15124" width="11.875" style="34" customWidth="1"/>
    <col min="15125" max="15125" width="0" style="34" hidden="1" customWidth="1"/>
    <col min="15126" max="15126" width="9.75" style="34" customWidth="1"/>
    <col min="15127" max="15129" width="9.75" style="34" bestFit="1" customWidth="1"/>
    <col min="15130" max="15130" width="9.75" style="34" customWidth="1"/>
    <col min="15131" max="15131" width="11.5" style="34" bestFit="1" customWidth="1"/>
    <col min="15132" max="15181" width="5.625" style="34" customWidth="1"/>
    <col min="15182" max="15361" width="9" style="34"/>
    <col min="15362" max="15363" width="2.875" style="34" customWidth="1"/>
    <col min="15364" max="15364" width="3" style="34" customWidth="1"/>
    <col min="15365" max="15367" width="3.125" style="34" customWidth="1"/>
    <col min="15368" max="15368" width="4.75" style="34" customWidth="1"/>
    <col min="15369" max="15370" width="0" style="34" hidden="1" customWidth="1"/>
    <col min="15371" max="15371" width="15.625" style="34" customWidth="1"/>
    <col min="15372" max="15372" width="9.125" style="34" bestFit="1" customWidth="1"/>
    <col min="15373" max="15373" width="15.625" style="34" customWidth="1"/>
    <col min="15374" max="15374" width="7.625" style="34" customWidth="1"/>
    <col min="15375" max="15375" width="16.5" style="34" bestFit="1" customWidth="1"/>
    <col min="15376" max="15376" width="9.125" style="34" bestFit="1" customWidth="1"/>
    <col min="15377" max="15377" width="15.875" style="34" customWidth="1"/>
    <col min="15378" max="15378" width="11.875" style="34" bestFit="1" customWidth="1"/>
    <col min="15379" max="15379" width="15.875" style="34" customWidth="1"/>
    <col min="15380" max="15380" width="11.875" style="34" customWidth="1"/>
    <col min="15381" max="15381" width="0" style="34" hidden="1" customWidth="1"/>
    <col min="15382" max="15382" width="9.75" style="34" customWidth="1"/>
    <col min="15383" max="15385" width="9.75" style="34" bestFit="1" customWidth="1"/>
    <col min="15386" max="15386" width="9.75" style="34" customWidth="1"/>
    <col min="15387" max="15387" width="11.5" style="34" bestFit="1" customWidth="1"/>
    <col min="15388" max="15437" width="5.625" style="34" customWidth="1"/>
    <col min="15438" max="15617" width="9" style="34"/>
    <col min="15618" max="15619" width="2.875" style="34" customWidth="1"/>
    <col min="15620" max="15620" width="3" style="34" customWidth="1"/>
    <col min="15621" max="15623" width="3.125" style="34" customWidth="1"/>
    <col min="15624" max="15624" width="4.75" style="34" customWidth="1"/>
    <col min="15625" max="15626" width="0" style="34" hidden="1" customWidth="1"/>
    <col min="15627" max="15627" width="15.625" style="34" customWidth="1"/>
    <col min="15628" max="15628" width="9.125" style="34" bestFit="1" customWidth="1"/>
    <col min="15629" max="15629" width="15.625" style="34" customWidth="1"/>
    <col min="15630" max="15630" width="7.625" style="34" customWidth="1"/>
    <col min="15631" max="15631" width="16.5" style="34" bestFit="1" customWidth="1"/>
    <col min="15632" max="15632" width="9.125" style="34" bestFit="1" customWidth="1"/>
    <col min="15633" max="15633" width="15.875" style="34" customWidth="1"/>
    <col min="15634" max="15634" width="11.875" style="34" bestFit="1" customWidth="1"/>
    <col min="15635" max="15635" width="15.875" style="34" customWidth="1"/>
    <col min="15636" max="15636" width="11.875" style="34" customWidth="1"/>
    <col min="15637" max="15637" width="0" style="34" hidden="1" customWidth="1"/>
    <col min="15638" max="15638" width="9.75" style="34" customWidth="1"/>
    <col min="15639" max="15641" width="9.75" style="34" bestFit="1" customWidth="1"/>
    <col min="15642" max="15642" width="9.75" style="34" customWidth="1"/>
    <col min="15643" max="15643" width="11.5" style="34" bestFit="1" customWidth="1"/>
    <col min="15644" max="15693" width="5.625" style="34" customWidth="1"/>
    <col min="15694" max="15873" width="9" style="34"/>
    <col min="15874" max="15875" width="2.875" style="34" customWidth="1"/>
    <col min="15876" max="15876" width="3" style="34" customWidth="1"/>
    <col min="15877" max="15879" width="3.125" style="34" customWidth="1"/>
    <col min="15880" max="15880" width="4.75" style="34" customWidth="1"/>
    <col min="15881" max="15882" width="0" style="34" hidden="1" customWidth="1"/>
    <col min="15883" max="15883" width="15.625" style="34" customWidth="1"/>
    <col min="15884" max="15884" width="9.125" style="34" bestFit="1" customWidth="1"/>
    <col min="15885" max="15885" width="15.625" style="34" customWidth="1"/>
    <col min="15886" max="15886" width="7.625" style="34" customWidth="1"/>
    <col min="15887" max="15887" width="16.5" style="34" bestFit="1" customWidth="1"/>
    <col min="15888" max="15888" width="9.125" style="34" bestFit="1" customWidth="1"/>
    <col min="15889" max="15889" width="15.875" style="34" customWidth="1"/>
    <col min="15890" max="15890" width="11.875" style="34" bestFit="1" customWidth="1"/>
    <col min="15891" max="15891" width="15.875" style="34" customWidth="1"/>
    <col min="15892" max="15892" width="11.875" style="34" customWidth="1"/>
    <col min="15893" max="15893" width="0" style="34" hidden="1" customWidth="1"/>
    <col min="15894" max="15894" width="9.75" style="34" customWidth="1"/>
    <col min="15895" max="15897" width="9.75" style="34" bestFit="1" customWidth="1"/>
    <col min="15898" max="15898" width="9.75" style="34" customWidth="1"/>
    <col min="15899" max="15899" width="11.5" style="34" bestFit="1" customWidth="1"/>
    <col min="15900" max="15949" width="5.625" style="34" customWidth="1"/>
    <col min="15950" max="16129" width="9" style="34"/>
    <col min="16130" max="16131" width="2.875" style="34" customWidth="1"/>
    <col min="16132" max="16132" width="3" style="34" customWidth="1"/>
    <col min="16133" max="16135" width="3.125" style="34" customWidth="1"/>
    <col min="16136" max="16136" width="4.75" style="34" customWidth="1"/>
    <col min="16137" max="16138" width="0" style="34" hidden="1" customWidth="1"/>
    <col min="16139" max="16139" width="15.625" style="34" customWidth="1"/>
    <col min="16140" max="16140" width="9.125" style="34" bestFit="1" customWidth="1"/>
    <col min="16141" max="16141" width="15.625" style="34" customWidth="1"/>
    <col min="16142" max="16142" width="7.625" style="34" customWidth="1"/>
    <col min="16143" max="16143" width="16.5" style="34" bestFit="1" customWidth="1"/>
    <col min="16144" max="16144" width="9.125" style="34" bestFit="1" customWidth="1"/>
    <col min="16145" max="16145" width="15.875" style="34" customWidth="1"/>
    <col min="16146" max="16146" width="11.875" style="34" bestFit="1" customWidth="1"/>
    <col min="16147" max="16147" width="15.875" style="34" customWidth="1"/>
    <col min="16148" max="16148" width="11.875" style="34" customWidth="1"/>
    <col min="16149" max="16149" width="0" style="34" hidden="1" customWidth="1"/>
    <col min="16150" max="16150" width="9.75" style="34" customWidth="1"/>
    <col min="16151" max="16153" width="9.75" style="34" bestFit="1" customWidth="1"/>
    <col min="16154" max="16154" width="9.75" style="34" customWidth="1"/>
    <col min="16155" max="16155" width="11.5" style="34" bestFit="1" customWidth="1"/>
    <col min="16156" max="16205" width="5.625" style="34" customWidth="1"/>
    <col min="16206" max="16384" width="9" style="34"/>
  </cols>
  <sheetData>
    <row r="2" spans="1:28" ht="21" customHeight="1">
      <c r="A2" s="629" t="s">
        <v>429</v>
      </c>
      <c r="B2" s="629"/>
      <c r="C2" s="629"/>
      <c r="D2" s="629"/>
      <c r="E2" s="629"/>
      <c r="F2" s="33"/>
      <c r="G2" s="33"/>
      <c r="H2" s="33"/>
      <c r="I2" s="33"/>
      <c r="J2" s="33"/>
      <c r="K2" s="33"/>
      <c r="L2" s="33"/>
      <c r="M2" s="33"/>
      <c r="N2" s="33"/>
      <c r="O2" s="33"/>
      <c r="P2" s="33"/>
      <c r="Q2" s="33"/>
      <c r="R2" s="33"/>
      <c r="S2" s="33"/>
      <c r="T2" s="33"/>
      <c r="U2" s="33"/>
      <c r="V2" s="33"/>
      <c r="W2" s="33"/>
      <c r="X2" s="33"/>
      <c r="Y2" s="33"/>
      <c r="Z2" s="33"/>
      <c r="AA2" s="33"/>
      <c r="AB2" s="33"/>
    </row>
    <row r="3" spans="1:28" ht="21.75" customHeight="1">
      <c r="A3" s="35" t="s">
        <v>430</v>
      </c>
      <c r="B3" s="35"/>
      <c r="C3" s="35"/>
      <c r="D3" s="35"/>
      <c r="E3" s="35"/>
      <c r="F3" s="35"/>
      <c r="G3" s="35"/>
      <c r="H3" s="36"/>
      <c r="I3" s="36"/>
      <c r="J3" s="596" t="s">
        <v>431</v>
      </c>
      <c r="K3" s="596"/>
      <c r="L3" s="596"/>
      <c r="M3" s="596"/>
      <c r="N3" s="596"/>
      <c r="O3" s="596"/>
      <c r="P3" s="596"/>
      <c r="Q3" s="596"/>
      <c r="R3" s="596"/>
      <c r="S3" s="596"/>
      <c r="T3" s="596"/>
      <c r="U3" s="596"/>
      <c r="V3" s="596"/>
      <c r="W3" s="596"/>
      <c r="X3" s="596"/>
      <c r="Y3" s="596"/>
      <c r="Z3" s="596"/>
      <c r="AA3" s="33"/>
      <c r="AB3" s="36"/>
    </row>
    <row r="4" spans="1:28" ht="42" customHeight="1">
      <c r="A4" s="630" t="s">
        <v>432</v>
      </c>
      <c r="B4" s="631"/>
      <c r="C4" s="631"/>
      <c r="D4" s="631"/>
      <c r="E4" s="631"/>
      <c r="F4" s="631"/>
      <c r="G4" s="632"/>
      <c r="H4" s="591" t="s">
        <v>433</v>
      </c>
      <c r="I4" s="592"/>
      <c r="J4" s="593"/>
      <c r="K4" s="591" t="s">
        <v>434</v>
      </c>
      <c r="L4" s="592"/>
      <c r="M4" s="593"/>
      <c r="N4" s="591" t="s">
        <v>435</v>
      </c>
      <c r="O4" s="592"/>
      <c r="P4" s="593"/>
      <c r="Q4" s="591" t="s">
        <v>436</v>
      </c>
      <c r="R4" s="592"/>
      <c r="S4" s="593"/>
      <c r="T4" s="591" t="s">
        <v>437</v>
      </c>
      <c r="U4" s="592"/>
      <c r="V4" s="593"/>
      <c r="W4" s="582" t="s">
        <v>438</v>
      </c>
      <c r="X4" s="583"/>
      <c r="Y4" s="583"/>
      <c r="Z4" s="584"/>
    </row>
    <row r="5" spans="1:28" ht="42" customHeight="1">
      <c r="A5" s="585" t="s">
        <v>439</v>
      </c>
      <c r="B5" s="586"/>
      <c r="C5" s="586"/>
      <c r="D5" s="586"/>
      <c r="E5" s="586"/>
      <c r="F5" s="586"/>
      <c r="G5" s="587"/>
      <c r="H5" s="37" t="s">
        <v>440</v>
      </c>
      <c r="I5" s="37"/>
      <c r="J5" s="38" t="s">
        <v>441</v>
      </c>
      <c r="K5" s="37" t="s">
        <v>440</v>
      </c>
      <c r="L5" s="37"/>
      <c r="M5" s="38" t="s">
        <v>441</v>
      </c>
      <c r="N5" s="37" t="s">
        <v>440</v>
      </c>
      <c r="O5" s="37"/>
      <c r="P5" s="38" t="s">
        <v>441</v>
      </c>
      <c r="Q5" s="37" t="s">
        <v>440</v>
      </c>
      <c r="R5" s="37"/>
      <c r="S5" s="38" t="s">
        <v>441</v>
      </c>
      <c r="T5" s="37" t="s">
        <v>440</v>
      </c>
      <c r="U5" s="37"/>
      <c r="V5" s="38" t="s">
        <v>441</v>
      </c>
      <c r="W5" s="39" t="s">
        <v>442</v>
      </c>
      <c r="X5" s="39" t="s">
        <v>443</v>
      </c>
      <c r="Y5" s="40" t="s">
        <v>444</v>
      </c>
      <c r="Z5" s="39" t="s">
        <v>445</v>
      </c>
    </row>
    <row r="6" spans="1:28" ht="42" customHeight="1">
      <c r="A6" s="581" t="s">
        <v>446</v>
      </c>
      <c r="B6" s="579"/>
      <c r="C6" s="579"/>
      <c r="D6" s="579"/>
      <c r="E6" s="579"/>
      <c r="F6" s="579"/>
      <c r="G6" s="580"/>
      <c r="H6" s="42">
        <v>41344603097</v>
      </c>
      <c r="I6" s="43">
        <v>98.107569030859594</v>
      </c>
      <c r="J6" s="44">
        <v>98.11</v>
      </c>
      <c r="K6" s="42">
        <v>40844652829</v>
      </c>
      <c r="L6" s="43">
        <v>98.043522201337012</v>
      </c>
      <c r="M6" s="44">
        <v>98.04</v>
      </c>
      <c r="N6" s="42">
        <v>40205968176</v>
      </c>
      <c r="O6" s="43">
        <v>97.926841369126677</v>
      </c>
      <c r="P6" s="44">
        <v>97.926841369126677</v>
      </c>
      <c r="Q6" s="42">
        <v>39814828729</v>
      </c>
      <c r="R6" s="43">
        <v>97.672207853152258</v>
      </c>
      <c r="S6" s="44">
        <v>97.672207853152258</v>
      </c>
      <c r="T6" s="407">
        <v>39362483459</v>
      </c>
      <c r="U6" s="410" t="s">
        <v>447</v>
      </c>
      <c r="V6" s="41">
        <v>96.626914232790298</v>
      </c>
      <c r="W6" s="44">
        <v>98.79</v>
      </c>
      <c r="X6" s="44">
        <v>98.44</v>
      </c>
      <c r="Y6" s="44">
        <v>99.03</v>
      </c>
      <c r="Z6" s="41">
        <v>98.86</v>
      </c>
    </row>
    <row r="7" spans="1:28" ht="42" customHeight="1">
      <c r="A7" s="46"/>
      <c r="B7" s="579" t="s">
        <v>449</v>
      </c>
      <c r="C7" s="579"/>
      <c r="D7" s="579"/>
      <c r="E7" s="579"/>
      <c r="F7" s="579"/>
      <c r="G7" s="580"/>
      <c r="H7" s="47">
        <v>38443794217</v>
      </c>
      <c r="I7" s="43">
        <v>91.224172260252288</v>
      </c>
      <c r="J7" s="44">
        <v>91.23</v>
      </c>
      <c r="K7" s="47">
        <v>38025865682</v>
      </c>
      <c r="L7" s="43">
        <v>91.277304322468964</v>
      </c>
      <c r="M7" s="44">
        <v>91.28</v>
      </c>
      <c r="N7" s="47">
        <v>37424473051</v>
      </c>
      <c r="O7" s="43">
        <v>91.152149843666365</v>
      </c>
      <c r="P7" s="44">
        <v>91.152149843666365</v>
      </c>
      <c r="Q7" s="47">
        <v>37080549061</v>
      </c>
      <c r="R7" s="43">
        <v>90.964578043180907</v>
      </c>
      <c r="S7" s="44">
        <v>90.964578043180907</v>
      </c>
      <c r="T7" s="408">
        <v>36665022558</v>
      </c>
      <c r="U7" s="410" t="s">
        <v>447</v>
      </c>
      <c r="V7" s="41">
        <v>90.00519476230204</v>
      </c>
      <c r="W7" s="44">
        <v>98.91</v>
      </c>
      <c r="X7" s="44">
        <v>98.42</v>
      </c>
      <c r="Y7" s="44">
        <v>99.08</v>
      </c>
      <c r="Z7" s="41">
        <v>98.88</v>
      </c>
    </row>
    <row r="8" spans="1:28" ht="42" customHeight="1">
      <c r="A8" s="46"/>
      <c r="B8" s="49"/>
      <c r="C8" s="579" t="s">
        <v>450</v>
      </c>
      <c r="D8" s="579"/>
      <c r="E8" s="579"/>
      <c r="F8" s="579"/>
      <c r="G8" s="580"/>
      <c r="H8" s="47">
        <v>655177822</v>
      </c>
      <c r="I8" s="43">
        <v>1.5546866721286121</v>
      </c>
      <c r="J8" s="44">
        <v>1.56</v>
      </c>
      <c r="K8" s="47">
        <v>655177822</v>
      </c>
      <c r="L8" s="43">
        <v>1.5726891254532256</v>
      </c>
      <c r="M8" s="44">
        <v>1.57</v>
      </c>
      <c r="N8" s="47">
        <v>655177822</v>
      </c>
      <c r="O8" s="43">
        <v>1.5957704180311818</v>
      </c>
      <c r="P8" s="44">
        <v>1.5957704180311818</v>
      </c>
      <c r="Q8" s="47">
        <v>655177822</v>
      </c>
      <c r="R8" s="43">
        <v>1.6072570560764246</v>
      </c>
      <c r="S8" s="44">
        <v>1.6072570560764246</v>
      </c>
      <c r="T8" s="408">
        <v>655177822</v>
      </c>
      <c r="U8" s="410" t="s">
        <v>447</v>
      </c>
      <c r="V8" s="41">
        <v>1.6083286838230577</v>
      </c>
      <c r="W8" s="44">
        <v>100</v>
      </c>
      <c r="X8" s="44">
        <v>100</v>
      </c>
      <c r="Y8" s="44">
        <v>100</v>
      </c>
      <c r="Z8" s="41">
        <v>100</v>
      </c>
    </row>
    <row r="9" spans="1:28" ht="42" customHeight="1">
      <c r="A9" s="46"/>
      <c r="B9" s="49"/>
      <c r="C9" s="579" t="s">
        <v>452</v>
      </c>
      <c r="D9" s="579"/>
      <c r="E9" s="579"/>
      <c r="F9" s="579"/>
      <c r="G9" s="580"/>
      <c r="H9" s="42">
        <v>236585894</v>
      </c>
      <c r="I9" s="50">
        <v>0.5614001632299338</v>
      </c>
      <c r="J9" s="44">
        <v>0.56000000000000005</v>
      </c>
      <c r="K9" s="42">
        <v>228603205</v>
      </c>
      <c r="L9" s="50">
        <v>0.54873923151088355</v>
      </c>
      <c r="M9" s="44">
        <v>0.55000000000000004</v>
      </c>
      <c r="N9" s="42">
        <v>220620516</v>
      </c>
      <c r="O9" s="50">
        <v>0.53734983270476921</v>
      </c>
      <c r="P9" s="44">
        <v>0.53734983270476921</v>
      </c>
      <c r="Q9" s="42">
        <v>212637827</v>
      </c>
      <c r="R9" s="50">
        <v>0.52163494605363503</v>
      </c>
      <c r="S9" s="44">
        <v>0.52163494605363503</v>
      </c>
      <c r="T9" s="407">
        <v>204655138</v>
      </c>
      <c r="U9" s="411" t="s">
        <v>447</v>
      </c>
      <c r="V9" s="41">
        <v>0.50238686000144595</v>
      </c>
      <c r="W9" s="44">
        <v>96.63</v>
      </c>
      <c r="X9" s="44">
        <v>96.51</v>
      </c>
      <c r="Y9" s="44">
        <v>96.38</v>
      </c>
      <c r="Z9" s="41">
        <v>96.25</v>
      </c>
    </row>
    <row r="10" spans="1:28" ht="42" customHeight="1">
      <c r="A10" s="46"/>
      <c r="B10" s="49"/>
      <c r="C10" s="579" t="s">
        <v>453</v>
      </c>
      <c r="D10" s="579"/>
      <c r="E10" s="579"/>
      <c r="F10" s="579"/>
      <c r="G10" s="580"/>
      <c r="H10" s="47">
        <v>36669065325</v>
      </c>
      <c r="I10" s="50">
        <v>87.012876849471454</v>
      </c>
      <c r="J10" s="44">
        <v>87.01</v>
      </c>
      <c r="K10" s="47">
        <v>36305676335</v>
      </c>
      <c r="L10" s="50">
        <v>87.14816107477921</v>
      </c>
      <c r="M10" s="44">
        <v>87.15</v>
      </c>
      <c r="N10" s="47">
        <v>35763461433</v>
      </c>
      <c r="O10" s="50">
        <v>87.106540979924162</v>
      </c>
      <c r="P10" s="44">
        <v>87.106540979924162</v>
      </c>
      <c r="Q10" s="47">
        <v>35441880259</v>
      </c>
      <c r="R10" s="50">
        <v>86.944658708080453</v>
      </c>
      <c r="S10" s="44">
        <v>86.944658708080453</v>
      </c>
      <c r="T10" s="408">
        <v>34997405022</v>
      </c>
      <c r="U10" s="411" t="s">
        <v>447</v>
      </c>
      <c r="V10" s="41">
        <v>85.911531902030291</v>
      </c>
      <c r="W10" s="44">
        <v>99.01</v>
      </c>
      <c r="X10" s="44">
        <v>98.51</v>
      </c>
      <c r="Y10" s="44">
        <v>99.1</v>
      </c>
      <c r="Z10" s="41">
        <v>98.75</v>
      </c>
    </row>
    <row r="11" spans="1:28" ht="42" customHeight="1">
      <c r="A11" s="46"/>
      <c r="B11" s="49"/>
      <c r="C11" s="579" t="s">
        <v>454</v>
      </c>
      <c r="D11" s="579"/>
      <c r="E11" s="579"/>
      <c r="F11" s="579"/>
      <c r="G11" s="580"/>
      <c r="H11" s="47">
        <v>837248671</v>
      </c>
      <c r="I11" s="50">
        <v>1.9867268188163627</v>
      </c>
      <c r="J11" s="44">
        <v>1.99</v>
      </c>
      <c r="K11" s="47">
        <v>793031394</v>
      </c>
      <c r="L11" s="50">
        <v>1.9035928989165518</v>
      </c>
      <c r="M11" s="44">
        <v>1.91</v>
      </c>
      <c r="N11" s="47">
        <v>732987299</v>
      </c>
      <c r="O11" s="50">
        <v>1.7852854740507025</v>
      </c>
      <c r="P11" s="44">
        <v>1.7852854740507025</v>
      </c>
      <c r="Q11" s="47">
        <v>683595348</v>
      </c>
      <c r="R11" s="50">
        <v>1.6769698388447878</v>
      </c>
      <c r="S11" s="44">
        <v>1.6769698388447878</v>
      </c>
      <c r="T11" s="408">
        <v>644998976</v>
      </c>
      <c r="U11" s="411" t="s">
        <v>447</v>
      </c>
      <c r="V11" s="41">
        <v>1.5833416811494267</v>
      </c>
      <c r="W11" s="44">
        <v>94.72</v>
      </c>
      <c r="X11" s="44">
        <v>92.43</v>
      </c>
      <c r="Y11" s="44">
        <v>93.26</v>
      </c>
      <c r="Z11" s="41">
        <v>94.35</v>
      </c>
    </row>
    <row r="12" spans="1:28" ht="42" customHeight="1">
      <c r="A12" s="51"/>
      <c r="B12" s="52"/>
      <c r="C12" s="579" t="s">
        <v>455</v>
      </c>
      <c r="D12" s="579"/>
      <c r="E12" s="579"/>
      <c r="F12" s="579"/>
      <c r="G12" s="580"/>
      <c r="H12" s="47">
        <v>707735</v>
      </c>
      <c r="I12" s="50">
        <v>1.6794008205896556E-3</v>
      </c>
      <c r="J12" s="44">
        <v>0</v>
      </c>
      <c r="K12" s="47">
        <v>1241258</v>
      </c>
      <c r="L12" s="50">
        <v>2.9795162365581721E-3</v>
      </c>
      <c r="M12" s="44">
        <v>0</v>
      </c>
      <c r="N12" s="47">
        <v>885758</v>
      </c>
      <c r="O12" s="50">
        <v>2.1573782971158989E-3</v>
      </c>
      <c r="P12" s="44">
        <v>2.1573782971158989E-3</v>
      </c>
      <c r="Q12" s="47">
        <v>1390257</v>
      </c>
      <c r="R12" s="50">
        <v>3.4105250482816896E-3</v>
      </c>
      <c r="S12" s="44">
        <v>3.4105250482816896E-3</v>
      </c>
      <c r="T12" s="408">
        <v>997882</v>
      </c>
      <c r="U12" s="411" t="s">
        <v>447</v>
      </c>
      <c r="V12" s="41">
        <v>2.4495979408636339E-3</v>
      </c>
      <c r="W12" s="44">
        <v>175.38</v>
      </c>
      <c r="X12" s="44">
        <v>71.36</v>
      </c>
      <c r="Y12" s="44">
        <v>156.96</v>
      </c>
      <c r="Z12" s="41">
        <v>71.78</v>
      </c>
    </row>
    <row r="13" spans="1:28" ht="42" customHeight="1">
      <c r="A13" s="51"/>
      <c r="B13" s="52"/>
      <c r="C13" s="607" t="s">
        <v>456</v>
      </c>
      <c r="D13" s="607"/>
      <c r="E13" s="607"/>
      <c r="F13" s="607"/>
      <c r="G13" s="608"/>
      <c r="H13" s="47">
        <v>331199</v>
      </c>
      <c r="I13" s="50">
        <v>7.8590980010664066E-4</v>
      </c>
      <c r="J13" s="44">
        <v>0</v>
      </c>
      <c r="K13" s="47">
        <v>310283</v>
      </c>
      <c r="L13" s="50">
        <v>7.4480344652600773E-4</v>
      </c>
      <c r="M13" s="44">
        <v>0</v>
      </c>
      <c r="N13" s="47">
        <v>289369</v>
      </c>
      <c r="O13" s="50">
        <v>7.0479566705367665E-4</v>
      </c>
      <c r="P13" s="44">
        <v>7.0479566705367665E-4</v>
      </c>
      <c r="Q13" s="47">
        <v>268455</v>
      </c>
      <c r="R13" s="50">
        <v>6.5856348994211924E-4</v>
      </c>
      <c r="S13" s="44">
        <v>6.5856348994211924E-4</v>
      </c>
      <c r="T13" s="408">
        <v>247541</v>
      </c>
      <c r="U13" s="411" t="s">
        <v>447</v>
      </c>
      <c r="V13" s="41">
        <v>6.0766295401593051E-4</v>
      </c>
      <c r="W13" s="44">
        <v>93.68</v>
      </c>
      <c r="X13" s="44">
        <v>93.26</v>
      </c>
      <c r="Y13" s="44">
        <v>92.77</v>
      </c>
      <c r="Z13" s="41">
        <v>92.21</v>
      </c>
    </row>
    <row r="14" spans="1:28" ht="42" customHeight="1">
      <c r="A14" s="51"/>
      <c r="B14" s="52"/>
      <c r="C14" s="579" t="s">
        <v>457</v>
      </c>
      <c r="D14" s="579"/>
      <c r="E14" s="579"/>
      <c r="F14" s="579"/>
      <c r="G14" s="580"/>
      <c r="H14" s="47">
        <v>44677571</v>
      </c>
      <c r="I14" s="50">
        <v>0.10601644598522413</v>
      </c>
      <c r="J14" s="44">
        <v>0.11</v>
      </c>
      <c r="K14" s="47">
        <v>41825385</v>
      </c>
      <c r="L14" s="50">
        <v>0.1003976721260178</v>
      </c>
      <c r="M14" s="44">
        <v>0.1</v>
      </c>
      <c r="N14" s="47">
        <v>51050854</v>
      </c>
      <c r="O14" s="50">
        <v>0.1243409649913773</v>
      </c>
      <c r="P14" s="44">
        <v>0.1243409649913773</v>
      </c>
      <c r="Q14" s="47">
        <v>85599093</v>
      </c>
      <c r="R14" s="50">
        <v>0.20998840558737975</v>
      </c>
      <c r="S14" s="44">
        <v>0.20998840558737975</v>
      </c>
      <c r="T14" s="408">
        <v>161540177</v>
      </c>
      <c r="U14" s="411" t="s">
        <v>447</v>
      </c>
      <c r="V14" s="41">
        <v>0.39654837440293234</v>
      </c>
      <c r="W14" s="44">
        <v>93.62</v>
      </c>
      <c r="X14" s="44">
        <v>122.06</v>
      </c>
      <c r="Y14" s="44">
        <v>167.67</v>
      </c>
      <c r="Z14" s="41">
        <v>188.72</v>
      </c>
    </row>
    <row r="15" spans="1:28" ht="42" customHeight="1">
      <c r="A15" s="51"/>
      <c r="B15" s="579" t="s">
        <v>458</v>
      </c>
      <c r="C15" s="579"/>
      <c r="D15" s="579"/>
      <c r="E15" s="579"/>
      <c r="F15" s="579"/>
      <c r="G15" s="580"/>
      <c r="H15" s="47">
        <v>2899105730</v>
      </c>
      <c r="I15" s="50">
        <v>6.8793553264119653</v>
      </c>
      <c r="J15" s="44">
        <v>6.88</v>
      </c>
      <c r="K15" s="47">
        <v>2817081280</v>
      </c>
      <c r="L15" s="50">
        <v>6.7621231149882446</v>
      </c>
      <c r="M15" s="44">
        <v>6.76</v>
      </c>
      <c r="N15" s="47">
        <v>2779799125</v>
      </c>
      <c r="O15" s="50">
        <v>6.7705606978619048</v>
      </c>
      <c r="P15" s="44">
        <v>6.7705606978619048</v>
      </c>
      <c r="Q15" s="47">
        <v>2732583668</v>
      </c>
      <c r="R15" s="50">
        <v>6.7034692479444127</v>
      </c>
      <c r="S15" s="44">
        <v>6.7034692479444127</v>
      </c>
      <c r="T15" s="408">
        <v>2695764901</v>
      </c>
      <c r="U15" s="411" t="s">
        <v>447</v>
      </c>
      <c r="V15" s="41">
        <v>6.6175561344347908</v>
      </c>
      <c r="W15" s="44">
        <v>97.17</v>
      </c>
      <c r="X15" s="44">
        <v>98.68</v>
      </c>
      <c r="Y15" s="44">
        <v>98.3</v>
      </c>
      <c r="Z15" s="41">
        <v>98.65</v>
      </c>
    </row>
    <row r="16" spans="1:28" ht="42" customHeight="1">
      <c r="A16" s="51"/>
      <c r="B16" s="52"/>
      <c r="C16" s="579" t="s">
        <v>459</v>
      </c>
      <c r="D16" s="579"/>
      <c r="E16" s="579"/>
      <c r="F16" s="579"/>
      <c r="G16" s="580"/>
      <c r="H16" s="47">
        <v>2899105730</v>
      </c>
      <c r="I16" s="50">
        <v>6.8793553264119653</v>
      </c>
      <c r="J16" s="44">
        <v>6.88</v>
      </c>
      <c r="K16" s="47">
        <v>2817081280</v>
      </c>
      <c r="L16" s="50">
        <v>6.7621231149882446</v>
      </c>
      <c r="M16" s="44">
        <v>6.76</v>
      </c>
      <c r="N16" s="47">
        <v>2779799125</v>
      </c>
      <c r="O16" s="50">
        <v>6.7705606978619048</v>
      </c>
      <c r="P16" s="44">
        <v>6.7705606978619048</v>
      </c>
      <c r="Q16" s="47">
        <v>2732583668</v>
      </c>
      <c r="R16" s="50">
        <v>6.7034692479444127</v>
      </c>
      <c r="S16" s="44">
        <v>6.7034692479444127</v>
      </c>
      <c r="T16" s="408">
        <v>2695764901</v>
      </c>
      <c r="U16" s="411" t="s">
        <v>447</v>
      </c>
      <c r="V16" s="41">
        <v>6.6175561344347908</v>
      </c>
      <c r="W16" s="44">
        <v>97.17</v>
      </c>
      <c r="X16" s="44">
        <v>98.68</v>
      </c>
      <c r="Y16" s="44">
        <v>98.3</v>
      </c>
      <c r="Z16" s="41">
        <v>98.65</v>
      </c>
    </row>
    <row r="17" spans="1:26" ht="42" customHeight="1">
      <c r="A17" s="51"/>
      <c r="B17" s="579" t="s">
        <v>460</v>
      </c>
      <c r="C17" s="579"/>
      <c r="D17" s="579"/>
      <c r="E17" s="579"/>
      <c r="F17" s="579"/>
      <c r="G17" s="580"/>
      <c r="H17" s="47">
        <v>1703150</v>
      </c>
      <c r="I17" s="53">
        <v>4.0414441953376219E-3</v>
      </c>
      <c r="J17" s="44">
        <v>0</v>
      </c>
      <c r="K17" s="47">
        <v>1705867</v>
      </c>
      <c r="L17" s="53">
        <v>4.0947638797967697E-3</v>
      </c>
      <c r="M17" s="44">
        <v>0</v>
      </c>
      <c r="N17" s="47">
        <v>1696000</v>
      </c>
      <c r="O17" s="53">
        <v>4.1308275984056194E-3</v>
      </c>
      <c r="P17" s="44">
        <v>4.1308275984056194E-3</v>
      </c>
      <c r="Q17" s="47">
        <v>1696000</v>
      </c>
      <c r="R17" s="53">
        <v>4.1605620269387199E-3</v>
      </c>
      <c r="S17" s="44">
        <v>4.1605620269387199E-3</v>
      </c>
      <c r="T17" s="408">
        <v>1696000</v>
      </c>
      <c r="U17" s="412" t="s">
        <v>447</v>
      </c>
      <c r="V17" s="41">
        <v>4.1633360534659635E-3</v>
      </c>
      <c r="W17" s="44">
        <v>100.16</v>
      </c>
      <c r="X17" s="44">
        <v>99.42</v>
      </c>
      <c r="Y17" s="44">
        <v>100</v>
      </c>
      <c r="Z17" s="41">
        <v>100</v>
      </c>
    </row>
    <row r="18" spans="1:26" ht="42" customHeight="1">
      <c r="A18" s="51"/>
      <c r="B18" s="54"/>
      <c r="C18" s="579" t="s">
        <v>461</v>
      </c>
      <c r="D18" s="579"/>
      <c r="E18" s="579"/>
      <c r="F18" s="579"/>
      <c r="G18" s="580"/>
      <c r="H18" s="47">
        <v>1696000</v>
      </c>
      <c r="I18" s="50">
        <v>4.024477794259229E-3</v>
      </c>
      <c r="J18" s="44">
        <v>0</v>
      </c>
      <c r="K18" s="47">
        <v>1696000</v>
      </c>
      <c r="L18" s="50">
        <v>4.0710791287570025E-3</v>
      </c>
      <c r="M18" s="44">
        <v>0</v>
      </c>
      <c r="N18" s="47">
        <v>1696000</v>
      </c>
      <c r="O18" s="50">
        <v>4.1308275984056194E-3</v>
      </c>
      <c r="P18" s="44">
        <v>4.1308275984056194E-3</v>
      </c>
      <c r="Q18" s="47">
        <v>1696000</v>
      </c>
      <c r="R18" s="50">
        <v>4.1605620269387199E-3</v>
      </c>
      <c r="S18" s="44">
        <v>4.1605620269387199E-3</v>
      </c>
      <c r="T18" s="408">
        <v>1696000</v>
      </c>
      <c r="U18" s="411" t="s">
        <v>447</v>
      </c>
      <c r="V18" s="41">
        <v>4.1633360534659635E-3</v>
      </c>
      <c r="W18" s="44">
        <v>100</v>
      </c>
      <c r="X18" s="44">
        <v>100</v>
      </c>
      <c r="Y18" s="44">
        <v>100</v>
      </c>
      <c r="Z18" s="41">
        <v>100</v>
      </c>
    </row>
    <row r="19" spans="1:26" ht="42" customHeight="1">
      <c r="A19" s="51"/>
      <c r="B19" s="52"/>
      <c r="C19" s="579" t="s">
        <v>462</v>
      </c>
      <c r="D19" s="579"/>
      <c r="E19" s="579"/>
      <c r="F19" s="579"/>
      <c r="G19" s="580"/>
      <c r="H19" s="47">
        <v>7150</v>
      </c>
      <c r="I19" s="50">
        <v>1.6966401078392388E-5</v>
      </c>
      <c r="J19" s="44">
        <v>0</v>
      </c>
      <c r="K19" s="47">
        <v>9867</v>
      </c>
      <c r="L19" s="50">
        <v>2.3684751039767306E-5</v>
      </c>
      <c r="M19" s="44">
        <v>0</v>
      </c>
      <c r="N19" s="47">
        <v>0</v>
      </c>
      <c r="O19" s="50">
        <v>0</v>
      </c>
      <c r="P19" s="44">
        <v>0</v>
      </c>
      <c r="Q19" s="47">
        <v>0</v>
      </c>
      <c r="R19" s="50">
        <v>0</v>
      </c>
      <c r="S19" s="44">
        <v>0</v>
      </c>
      <c r="T19" s="408">
        <v>0</v>
      </c>
      <c r="U19" s="411" t="s">
        <v>447</v>
      </c>
      <c r="V19" s="41">
        <v>0</v>
      </c>
      <c r="W19" s="44">
        <v>138</v>
      </c>
      <c r="X19" s="44" t="s">
        <v>508</v>
      </c>
      <c r="Y19" s="45" t="s">
        <v>1038</v>
      </c>
      <c r="Z19" s="45" t="s">
        <v>1038</v>
      </c>
    </row>
    <row r="20" spans="1:26" ht="42" customHeight="1">
      <c r="A20" s="581" t="s">
        <v>463</v>
      </c>
      <c r="B20" s="579"/>
      <c r="C20" s="579"/>
      <c r="D20" s="579"/>
      <c r="E20" s="579"/>
      <c r="F20" s="579"/>
      <c r="G20" s="580"/>
      <c r="H20" s="47">
        <v>797510407</v>
      </c>
      <c r="I20" s="50">
        <v>1.8924309691404129</v>
      </c>
      <c r="J20" s="44">
        <v>1.8900000000000001</v>
      </c>
      <c r="K20" s="47">
        <v>815063093</v>
      </c>
      <c r="L20" s="50">
        <v>1.956477798662988</v>
      </c>
      <c r="M20" s="44">
        <v>1.96</v>
      </c>
      <c r="N20" s="47">
        <v>851179807</v>
      </c>
      <c r="O20" s="50">
        <v>2.0731586308733303</v>
      </c>
      <c r="P20" s="44">
        <v>2.0731586308733303</v>
      </c>
      <c r="Q20" s="47">
        <v>948894754</v>
      </c>
      <c r="R20" s="50">
        <v>2.3277921468477349</v>
      </c>
      <c r="S20" s="44">
        <v>2.3277921468477349</v>
      </c>
      <c r="T20" s="408">
        <v>1374079197</v>
      </c>
      <c r="U20" s="411" t="s">
        <v>447</v>
      </c>
      <c r="V20" s="41">
        <v>3.3730857672097057</v>
      </c>
      <c r="W20" s="44">
        <v>102.2</v>
      </c>
      <c r="X20" s="44">
        <v>104.43</v>
      </c>
      <c r="Y20" s="44">
        <v>111.48</v>
      </c>
      <c r="Z20" s="41">
        <v>144.81</v>
      </c>
    </row>
    <row r="21" spans="1:26" ht="42" customHeight="1">
      <c r="A21" s="51"/>
      <c r="B21" s="579" t="s">
        <v>464</v>
      </c>
      <c r="C21" s="579"/>
      <c r="D21" s="579"/>
      <c r="E21" s="579"/>
      <c r="F21" s="579"/>
      <c r="G21" s="580"/>
      <c r="H21" s="47">
        <v>505252536</v>
      </c>
      <c r="I21" s="50">
        <v>1.1989254785525718</v>
      </c>
      <c r="J21" s="44">
        <v>1.2</v>
      </c>
      <c r="K21" s="47">
        <v>491166644</v>
      </c>
      <c r="L21" s="50">
        <v>1.1789966233077953</v>
      </c>
      <c r="M21" s="44">
        <v>1.18</v>
      </c>
      <c r="N21" s="47">
        <v>466618634</v>
      </c>
      <c r="O21" s="50">
        <v>1.1365101009773175</v>
      </c>
      <c r="P21" s="44">
        <v>1.1365101009773175</v>
      </c>
      <c r="Q21" s="47">
        <v>585374067</v>
      </c>
      <c r="R21" s="50">
        <v>1.4360171666950958</v>
      </c>
      <c r="S21" s="44">
        <v>1.4360171666950958</v>
      </c>
      <c r="T21" s="408">
        <v>955141757</v>
      </c>
      <c r="U21" s="411" t="s">
        <v>447</v>
      </c>
      <c r="V21" s="41">
        <v>2.3446793119628104</v>
      </c>
      <c r="W21" s="44">
        <v>97.21</v>
      </c>
      <c r="X21" s="44">
        <v>95</v>
      </c>
      <c r="Y21" s="44">
        <v>125.45</v>
      </c>
      <c r="Z21" s="41">
        <v>163.16999999999999</v>
      </c>
    </row>
    <row r="22" spans="1:26" ht="42" customHeight="1">
      <c r="A22" s="46"/>
      <c r="B22" s="579" t="s">
        <v>465</v>
      </c>
      <c r="C22" s="579"/>
      <c r="D22" s="579"/>
      <c r="E22" s="579"/>
      <c r="F22" s="579"/>
      <c r="G22" s="580"/>
      <c r="H22" s="47">
        <v>236057871</v>
      </c>
      <c r="I22" s="50">
        <v>0.56014720518844907</v>
      </c>
      <c r="J22" s="44">
        <v>0.56000000000000005</v>
      </c>
      <c r="K22" s="47">
        <v>254996449</v>
      </c>
      <c r="L22" s="50">
        <v>0.61209358574943962</v>
      </c>
      <c r="M22" s="44">
        <v>0.61</v>
      </c>
      <c r="N22" s="47">
        <v>280761173</v>
      </c>
      <c r="O22" s="50">
        <v>0.6838301898520841</v>
      </c>
      <c r="P22" s="44">
        <v>0.6838301898520841</v>
      </c>
      <c r="Q22" s="47">
        <v>263220687</v>
      </c>
      <c r="R22" s="50">
        <v>0.64572287443214771</v>
      </c>
      <c r="S22" s="44">
        <v>0.64572287443214771</v>
      </c>
      <c r="T22" s="408">
        <v>266737440</v>
      </c>
      <c r="U22" s="411" t="s">
        <v>447</v>
      </c>
      <c r="V22" s="41">
        <v>0.65478632120354618</v>
      </c>
      <c r="W22" s="44">
        <v>108.02</v>
      </c>
      <c r="X22" s="44">
        <v>110.1</v>
      </c>
      <c r="Y22" s="44">
        <v>93.75</v>
      </c>
      <c r="Z22" s="41">
        <v>101.34</v>
      </c>
    </row>
    <row r="23" spans="1:26" ht="42" customHeight="1">
      <c r="A23" s="46"/>
      <c r="B23" s="579" t="s">
        <v>466</v>
      </c>
      <c r="C23" s="579"/>
      <c r="D23" s="579"/>
      <c r="E23" s="579"/>
      <c r="F23" s="579"/>
      <c r="G23" s="580"/>
      <c r="H23" s="47">
        <v>56200000</v>
      </c>
      <c r="I23" s="50">
        <v>0.13335828539939193</v>
      </c>
      <c r="J23" s="44">
        <v>0.13</v>
      </c>
      <c r="K23" s="47">
        <v>68900000</v>
      </c>
      <c r="L23" s="50">
        <v>0.16538758960575323</v>
      </c>
      <c r="M23" s="44">
        <v>0.17</v>
      </c>
      <c r="N23" s="47">
        <v>103800000</v>
      </c>
      <c r="O23" s="50">
        <v>0.25281834004392884</v>
      </c>
      <c r="P23" s="44">
        <v>0.25281834004392884</v>
      </c>
      <c r="Q23" s="47">
        <v>100300000</v>
      </c>
      <c r="R23" s="50">
        <v>0.24605210572049155</v>
      </c>
      <c r="S23" s="44">
        <v>0.24605210572049155</v>
      </c>
      <c r="T23" s="408">
        <v>152200000</v>
      </c>
      <c r="U23" s="411" t="s">
        <v>447</v>
      </c>
      <c r="V23" s="41">
        <v>0.37362013404334887</v>
      </c>
      <c r="W23" s="44">
        <v>122.6</v>
      </c>
      <c r="X23" s="44">
        <v>150.65</v>
      </c>
      <c r="Y23" s="44">
        <v>96.63</v>
      </c>
      <c r="Z23" s="41">
        <v>151.74</v>
      </c>
    </row>
    <row r="24" spans="1:26" s="58" customFormat="1" ht="42" customHeight="1">
      <c r="A24" s="581" t="s">
        <v>467</v>
      </c>
      <c r="B24" s="579"/>
      <c r="C24" s="579"/>
      <c r="D24" s="579"/>
      <c r="E24" s="579"/>
      <c r="F24" s="579"/>
      <c r="G24" s="580"/>
      <c r="H24" s="55">
        <v>42142113504</v>
      </c>
      <c r="I24" s="50">
        <v>100</v>
      </c>
      <c r="J24" s="56">
        <v>100</v>
      </c>
      <c r="K24" s="55">
        <v>41659715922</v>
      </c>
      <c r="L24" s="50">
        <v>100</v>
      </c>
      <c r="M24" s="56">
        <v>100</v>
      </c>
      <c r="N24" s="55">
        <v>41057147983</v>
      </c>
      <c r="O24" s="50">
        <v>100</v>
      </c>
      <c r="P24" s="56">
        <v>100</v>
      </c>
      <c r="Q24" s="55">
        <v>40763723483</v>
      </c>
      <c r="R24" s="50">
        <v>100</v>
      </c>
      <c r="S24" s="56">
        <v>100</v>
      </c>
      <c r="T24" s="409">
        <v>40736562656</v>
      </c>
      <c r="U24" s="411" t="s">
        <v>447</v>
      </c>
      <c r="V24" s="413">
        <v>100</v>
      </c>
      <c r="W24" s="44">
        <v>98.86</v>
      </c>
      <c r="X24" s="44">
        <v>98.55</v>
      </c>
      <c r="Y24" s="44">
        <v>99.29</v>
      </c>
      <c r="Z24" s="41">
        <v>99.93</v>
      </c>
    </row>
    <row r="25" spans="1:26" s="62" customFormat="1" ht="3.75" customHeight="1">
      <c r="A25" s="59"/>
      <c r="B25" s="59"/>
      <c r="C25" s="59"/>
      <c r="D25" s="59"/>
      <c r="E25" s="59"/>
      <c r="F25" s="59"/>
      <c r="G25" s="59"/>
      <c r="H25" s="60"/>
      <c r="I25" s="60"/>
      <c r="J25" s="60"/>
      <c r="K25" s="60"/>
      <c r="L25" s="60"/>
      <c r="M25" s="60"/>
      <c r="N25" s="60"/>
      <c r="O25" s="60"/>
      <c r="P25" s="60"/>
      <c r="Q25" s="60"/>
      <c r="R25" s="60"/>
      <c r="S25" s="60"/>
      <c r="T25" s="60"/>
      <c r="U25" s="60"/>
      <c r="V25" s="60"/>
      <c r="W25" s="61"/>
      <c r="X25" s="61"/>
      <c r="Y25" s="61"/>
    </row>
    <row r="26" spans="1:26" ht="19.5" customHeight="1">
      <c r="A26" s="36"/>
      <c r="B26" s="36"/>
      <c r="C26" s="36"/>
      <c r="D26" s="36"/>
      <c r="E26" s="36"/>
      <c r="F26" s="36"/>
      <c r="G26" s="36"/>
      <c r="H26" s="36"/>
      <c r="I26" s="36"/>
      <c r="J26" s="63"/>
      <c r="K26" s="36"/>
      <c r="L26" s="36"/>
      <c r="M26" s="63"/>
      <c r="N26" s="36"/>
      <c r="O26" s="36"/>
      <c r="P26" s="63"/>
      <c r="Q26" s="36"/>
      <c r="R26" s="36"/>
      <c r="S26" s="63"/>
      <c r="T26" s="36"/>
      <c r="U26" s="36"/>
      <c r="V26" s="63"/>
      <c r="W26" s="596" t="s">
        <v>431</v>
      </c>
      <c r="X26" s="596"/>
      <c r="Y26" s="596"/>
      <c r="Z26" s="596"/>
    </row>
    <row r="27" spans="1:26" ht="35.25" customHeight="1">
      <c r="A27" s="588" t="s">
        <v>468</v>
      </c>
      <c r="B27" s="589"/>
      <c r="C27" s="589"/>
      <c r="D27" s="589"/>
      <c r="E27" s="589"/>
      <c r="F27" s="589"/>
      <c r="G27" s="590"/>
      <c r="H27" s="591" t="s">
        <v>433</v>
      </c>
      <c r="I27" s="592"/>
      <c r="J27" s="593"/>
      <c r="K27" s="591" t="s">
        <v>434</v>
      </c>
      <c r="L27" s="592"/>
      <c r="M27" s="593"/>
      <c r="N27" s="591" t="s">
        <v>435</v>
      </c>
      <c r="O27" s="592"/>
      <c r="P27" s="593"/>
      <c r="Q27" s="591" t="s">
        <v>436</v>
      </c>
      <c r="R27" s="592"/>
      <c r="S27" s="593"/>
      <c r="T27" s="591" t="s">
        <v>437</v>
      </c>
      <c r="U27" s="592"/>
      <c r="V27" s="593"/>
      <c r="W27" s="582" t="s">
        <v>438</v>
      </c>
      <c r="X27" s="583"/>
      <c r="Y27" s="583"/>
      <c r="Z27" s="584"/>
    </row>
    <row r="28" spans="1:26" ht="36" customHeight="1">
      <c r="A28" s="585" t="s">
        <v>439</v>
      </c>
      <c r="B28" s="586"/>
      <c r="C28" s="586"/>
      <c r="D28" s="586"/>
      <c r="E28" s="586"/>
      <c r="F28" s="586"/>
      <c r="G28" s="587"/>
      <c r="H28" s="37" t="s">
        <v>440</v>
      </c>
      <c r="I28" s="37"/>
      <c r="J28" s="38" t="s">
        <v>441</v>
      </c>
      <c r="K28" s="37" t="s">
        <v>440</v>
      </c>
      <c r="L28" s="37"/>
      <c r="M28" s="38" t="s">
        <v>441</v>
      </c>
      <c r="N28" s="37" t="s">
        <v>440</v>
      </c>
      <c r="O28" s="37"/>
      <c r="P28" s="38" t="s">
        <v>441</v>
      </c>
      <c r="Q28" s="37" t="s">
        <v>440</v>
      </c>
      <c r="R28" s="37"/>
      <c r="S28" s="38" t="s">
        <v>441</v>
      </c>
      <c r="T28" s="37" t="s">
        <v>440</v>
      </c>
      <c r="U28" s="37"/>
      <c r="V28" s="38" t="s">
        <v>441</v>
      </c>
      <c r="W28" s="39" t="s">
        <v>442</v>
      </c>
      <c r="X28" s="39" t="s">
        <v>443</v>
      </c>
      <c r="Y28" s="40" t="s">
        <v>444</v>
      </c>
      <c r="Z28" s="39" t="s">
        <v>445</v>
      </c>
    </row>
    <row r="29" spans="1:26" ht="32.1" customHeight="1">
      <c r="A29" s="581" t="s">
        <v>469</v>
      </c>
      <c r="B29" s="579"/>
      <c r="C29" s="579"/>
      <c r="D29" s="579"/>
      <c r="E29" s="579"/>
      <c r="F29" s="579"/>
      <c r="G29" s="580"/>
      <c r="H29" s="47">
        <v>8307836075</v>
      </c>
      <c r="I29" s="50">
        <v>19.71385719468352</v>
      </c>
      <c r="J29" s="44">
        <v>19.71</v>
      </c>
      <c r="K29" s="47">
        <v>7860058112</v>
      </c>
      <c r="L29" s="50">
        <v>18.867286869445973</v>
      </c>
      <c r="M29" s="44">
        <v>18.87</v>
      </c>
      <c r="N29" s="47">
        <v>7503760602</v>
      </c>
      <c r="O29" s="50">
        <v>18.276380534534411</v>
      </c>
      <c r="P29" s="44">
        <v>18.276380534534411</v>
      </c>
      <c r="Q29" s="47">
        <v>7260521718</v>
      </c>
      <c r="R29" s="50">
        <v>17.811232874808187</v>
      </c>
      <c r="S29" s="44">
        <v>17.811232874808187</v>
      </c>
      <c r="T29" s="408">
        <v>6985429337</v>
      </c>
      <c r="U29" s="411" t="s">
        <v>447</v>
      </c>
      <c r="V29" s="41">
        <v>17.147812386598435</v>
      </c>
      <c r="W29" s="44">
        <v>94.61</v>
      </c>
      <c r="X29" s="44">
        <v>95.47</v>
      </c>
      <c r="Y29" s="44">
        <v>96.76</v>
      </c>
      <c r="Z29" s="41">
        <v>96.21</v>
      </c>
    </row>
    <row r="30" spans="1:26" ht="32.1" customHeight="1">
      <c r="A30" s="64"/>
      <c r="B30" s="579" t="s">
        <v>470</v>
      </c>
      <c r="C30" s="579"/>
      <c r="D30" s="579"/>
      <c r="E30" s="579"/>
      <c r="F30" s="579"/>
      <c r="G30" s="580"/>
      <c r="H30" s="47">
        <v>8307836075</v>
      </c>
      <c r="I30" s="50">
        <v>19.71385719468352</v>
      </c>
      <c r="J30" s="44">
        <v>19.71</v>
      </c>
      <c r="K30" s="47">
        <v>7860058112</v>
      </c>
      <c r="L30" s="50">
        <v>18.867286869445973</v>
      </c>
      <c r="M30" s="44">
        <v>18.87</v>
      </c>
      <c r="N30" s="47">
        <v>7503760602</v>
      </c>
      <c r="O30" s="50">
        <v>18.276380534534411</v>
      </c>
      <c r="P30" s="44">
        <v>18.276380534534411</v>
      </c>
      <c r="Q30" s="47">
        <v>7260521718</v>
      </c>
      <c r="R30" s="50">
        <v>17.811232874808187</v>
      </c>
      <c r="S30" s="44">
        <v>17.811232874808187</v>
      </c>
      <c r="T30" s="408">
        <v>6985429337</v>
      </c>
      <c r="U30" s="411" t="s">
        <v>447</v>
      </c>
      <c r="V30" s="41">
        <v>17.147812386598435</v>
      </c>
      <c r="W30" s="44">
        <v>94.61</v>
      </c>
      <c r="X30" s="44">
        <v>95.47</v>
      </c>
      <c r="Y30" s="44">
        <v>96.76</v>
      </c>
      <c r="Z30" s="41">
        <v>96.21</v>
      </c>
    </row>
    <row r="31" spans="1:26" ht="32.1" customHeight="1">
      <c r="A31" s="581" t="s">
        <v>471</v>
      </c>
      <c r="B31" s="579"/>
      <c r="C31" s="579"/>
      <c r="D31" s="579"/>
      <c r="E31" s="579"/>
      <c r="F31" s="579"/>
      <c r="G31" s="580"/>
      <c r="H31" s="55">
        <v>1260715343</v>
      </c>
      <c r="I31" s="50">
        <v>2.991580720981962</v>
      </c>
      <c r="J31" s="44">
        <v>2.9899999999999998</v>
      </c>
      <c r="K31" s="65">
        <v>1238148374</v>
      </c>
      <c r="L31" s="50">
        <v>2.9720518889715919</v>
      </c>
      <c r="M31" s="44">
        <v>2.9699999999999998</v>
      </c>
      <c r="N31" s="55">
        <v>1178450022</v>
      </c>
      <c r="O31" s="50">
        <v>2.8702676145161021</v>
      </c>
      <c r="P31" s="44">
        <v>2.8702676145161021</v>
      </c>
      <c r="Q31" s="55">
        <v>1202799363</v>
      </c>
      <c r="R31" s="50">
        <v>2.9506611767239872</v>
      </c>
      <c r="S31" s="44">
        <v>2.9506611767239872</v>
      </c>
      <c r="T31" s="409">
        <v>1491670777</v>
      </c>
      <c r="U31" s="411" t="s">
        <v>447</v>
      </c>
      <c r="V31" s="41">
        <v>3.6617492486943912</v>
      </c>
      <c r="W31" s="44">
        <v>98.21</v>
      </c>
      <c r="X31" s="44">
        <v>95.18</v>
      </c>
      <c r="Y31" s="44">
        <v>102.07</v>
      </c>
      <c r="Z31" s="41">
        <v>124.02</v>
      </c>
    </row>
    <row r="32" spans="1:26" ht="32.1" customHeight="1">
      <c r="A32" s="64"/>
      <c r="B32" s="579" t="s">
        <v>470</v>
      </c>
      <c r="C32" s="579"/>
      <c r="D32" s="579"/>
      <c r="E32" s="579"/>
      <c r="F32" s="579"/>
      <c r="G32" s="580"/>
      <c r="H32" s="47">
        <v>716362147</v>
      </c>
      <c r="I32" s="50">
        <v>1.699872378095145</v>
      </c>
      <c r="J32" s="44">
        <v>1.7</v>
      </c>
      <c r="K32" s="47">
        <v>680577963</v>
      </c>
      <c r="L32" s="50">
        <v>1.6336596348238537</v>
      </c>
      <c r="M32" s="44">
        <v>1.63</v>
      </c>
      <c r="N32" s="47">
        <v>652897510</v>
      </c>
      <c r="O32" s="50">
        <v>1.5902164228999462</v>
      </c>
      <c r="P32" s="44">
        <v>1.5902164228999462</v>
      </c>
      <c r="Q32" s="47">
        <v>619438884</v>
      </c>
      <c r="R32" s="50">
        <v>1.5195836667333131</v>
      </c>
      <c r="S32" s="44">
        <v>1.5195836667333131</v>
      </c>
      <c r="T32" s="408">
        <v>605592381</v>
      </c>
      <c r="U32" s="411" t="s">
        <v>447</v>
      </c>
      <c r="V32" s="41">
        <v>1.4866064820292431</v>
      </c>
      <c r="W32" s="44">
        <v>95</v>
      </c>
      <c r="X32" s="44">
        <v>95.93</v>
      </c>
      <c r="Y32" s="44">
        <v>94.88</v>
      </c>
      <c r="Z32" s="41">
        <v>97.76</v>
      </c>
    </row>
    <row r="33" spans="1:26" ht="32.1" customHeight="1">
      <c r="A33" s="66"/>
      <c r="B33" s="579" t="s">
        <v>472</v>
      </c>
      <c r="C33" s="579"/>
      <c r="D33" s="579"/>
      <c r="E33" s="579"/>
      <c r="F33" s="579"/>
      <c r="G33" s="580"/>
      <c r="H33" s="47">
        <v>285815165</v>
      </c>
      <c r="I33" s="50">
        <v>0.67821744387089489</v>
      </c>
      <c r="J33" s="44">
        <v>0.68</v>
      </c>
      <c r="K33" s="47">
        <v>327084984</v>
      </c>
      <c r="L33" s="50">
        <v>0.78513493613927965</v>
      </c>
      <c r="M33" s="44">
        <v>0.79</v>
      </c>
      <c r="N33" s="47">
        <v>330673660</v>
      </c>
      <c r="O33" s="50">
        <v>0.8053985146189836</v>
      </c>
      <c r="P33" s="44">
        <v>0.8053985146189836</v>
      </c>
      <c r="Q33" s="47">
        <v>406846489</v>
      </c>
      <c r="R33" s="50">
        <v>0.99806017271623937</v>
      </c>
      <c r="S33" s="44">
        <v>0.99806017271623937</v>
      </c>
      <c r="T33" s="408">
        <v>558527216</v>
      </c>
      <c r="U33" s="411" t="s">
        <v>447</v>
      </c>
      <c r="V33" s="41">
        <v>1.371071046706823</v>
      </c>
      <c r="W33" s="44">
        <v>114.44</v>
      </c>
      <c r="X33" s="44">
        <v>101.1</v>
      </c>
      <c r="Y33" s="44">
        <v>123.04</v>
      </c>
      <c r="Z33" s="41">
        <v>137.28</v>
      </c>
    </row>
    <row r="34" spans="1:26" ht="32.1" customHeight="1">
      <c r="A34" s="66"/>
      <c r="B34" s="626" t="s">
        <v>1018</v>
      </c>
      <c r="C34" s="626"/>
      <c r="D34" s="626"/>
      <c r="E34" s="626"/>
      <c r="F34" s="626"/>
      <c r="G34" s="627"/>
      <c r="H34" s="47">
        <v>0</v>
      </c>
      <c r="I34" s="50"/>
      <c r="J34" s="44">
        <v>0</v>
      </c>
      <c r="K34" s="47">
        <v>0</v>
      </c>
      <c r="L34" s="50"/>
      <c r="M34" s="44">
        <v>0</v>
      </c>
      <c r="N34" s="47">
        <v>0</v>
      </c>
      <c r="O34" s="50"/>
      <c r="P34" s="44">
        <v>0</v>
      </c>
      <c r="Q34" s="47">
        <v>0</v>
      </c>
      <c r="R34" s="50"/>
      <c r="S34" s="44">
        <v>0</v>
      </c>
      <c r="T34" s="408">
        <v>135000000</v>
      </c>
      <c r="U34" s="411"/>
      <c r="V34" s="41">
        <v>0.33139762218036856</v>
      </c>
      <c r="W34" s="44">
        <v>100</v>
      </c>
      <c r="X34" s="44">
        <v>100</v>
      </c>
      <c r="Y34" s="44">
        <v>100</v>
      </c>
      <c r="Z34" s="45" t="s">
        <v>1037</v>
      </c>
    </row>
    <row r="35" spans="1:26" s="70" customFormat="1" ht="32.1" customHeight="1">
      <c r="A35" s="67"/>
      <c r="B35" s="624" t="s">
        <v>473</v>
      </c>
      <c r="C35" s="624"/>
      <c r="D35" s="624"/>
      <c r="E35" s="624"/>
      <c r="F35" s="624"/>
      <c r="G35" s="625"/>
      <c r="H35" s="68">
        <v>11110254</v>
      </c>
      <c r="I35" s="50">
        <v>2.6363779782771095E-2</v>
      </c>
      <c r="J35" s="69">
        <v>0.02</v>
      </c>
      <c r="K35" s="68">
        <v>10600330</v>
      </c>
      <c r="L35" s="50">
        <v>2.544503668687307E-2</v>
      </c>
      <c r="M35" s="69">
        <v>0.02</v>
      </c>
      <c r="N35" s="68">
        <v>10352930</v>
      </c>
      <c r="O35" s="50">
        <v>2.5215901514364085E-2</v>
      </c>
      <c r="P35" s="69">
        <v>2.5215901514364085E-2</v>
      </c>
      <c r="Q35" s="68">
        <v>11587637</v>
      </c>
      <c r="R35" s="50">
        <v>2.8426345804333793E-2</v>
      </c>
      <c r="S35" s="69">
        <v>2.8426345804333793E-2</v>
      </c>
      <c r="T35" s="418">
        <v>12294652</v>
      </c>
      <c r="U35" s="411" t="s">
        <v>447</v>
      </c>
      <c r="V35" s="419">
        <v>3.0180877321000839E-2</v>
      </c>
      <c r="W35" s="69">
        <v>95.41</v>
      </c>
      <c r="X35" s="69">
        <v>97.67</v>
      </c>
      <c r="Y35" s="69">
        <v>111.93</v>
      </c>
      <c r="Z35" s="419">
        <v>106.1</v>
      </c>
    </row>
    <row r="36" spans="1:26" ht="32.1" customHeight="1">
      <c r="A36" s="66"/>
      <c r="B36" s="54"/>
      <c r="C36" s="579" t="s">
        <v>474</v>
      </c>
      <c r="D36" s="579"/>
      <c r="E36" s="579"/>
      <c r="F36" s="579"/>
      <c r="G36" s="580"/>
      <c r="H36" s="47">
        <v>9333716</v>
      </c>
      <c r="I36" s="50">
        <v>2.2148191497595563E-2</v>
      </c>
      <c r="J36" s="44">
        <v>0.02</v>
      </c>
      <c r="K36" s="47">
        <v>8924752</v>
      </c>
      <c r="L36" s="50">
        <v>2.1422978535691226E-2</v>
      </c>
      <c r="M36" s="44">
        <v>0.02</v>
      </c>
      <c r="N36" s="47">
        <v>8695915</v>
      </c>
      <c r="O36" s="50">
        <v>2.118002693124375E-2</v>
      </c>
      <c r="P36" s="44">
        <v>2.118002693124375E-2</v>
      </c>
      <c r="Q36" s="47">
        <v>9710517</v>
      </c>
      <c r="R36" s="50">
        <v>2.3821467153386146E-2</v>
      </c>
      <c r="S36" s="44">
        <v>2.3821467153386146E-2</v>
      </c>
      <c r="T36" s="408">
        <v>10275715</v>
      </c>
      <c r="U36" s="411" t="s">
        <v>447</v>
      </c>
      <c r="V36" s="41">
        <v>2.5224796423727009E-2</v>
      </c>
      <c r="W36" s="44">
        <v>95.62</v>
      </c>
      <c r="X36" s="44">
        <v>97.44</v>
      </c>
      <c r="Y36" s="44">
        <v>111.67</v>
      </c>
      <c r="Z36" s="41">
        <v>105.82</v>
      </c>
    </row>
    <row r="37" spans="1:26" ht="32.1" customHeight="1">
      <c r="A37" s="66"/>
      <c r="B37" s="54"/>
      <c r="C37" s="607" t="s">
        <v>475</v>
      </c>
      <c r="D37" s="607"/>
      <c r="E37" s="607"/>
      <c r="F37" s="607"/>
      <c r="G37" s="608"/>
      <c r="H37" s="47">
        <v>1776538</v>
      </c>
      <c r="I37" s="50">
        <v>4.2155882851755326E-3</v>
      </c>
      <c r="J37" s="44">
        <v>0</v>
      </c>
      <c r="K37" s="47">
        <v>1675578</v>
      </c>
      <c r="L37" s="50">
        <v>4.0220581511818407E-3</v>
      </c>
      <c r="M37" s="44">
        <v>0</v>
      </c>
      <c r="N37" s="47">
        <v>1657015</v>
      </c>
      <c r="O37" s="50">
        <v>4.0358745831203342E-3</v>
      </c>
      <c r="P37" s="44">
        <v>4.0358745831203342E-3</v>
      </c>
      <c r="Q37" s="47">
        <v>1877120</v>
      </c>
      <c r="R37" s="50">
        <v>4.604878650947648E-3</v>
      </c>
      <c r="S37" s="44">
        <v>4.604878650947648E-3</v>
      </c>
      <c r="T37" s="408">
        <v>2018937</v>
      </c>
      <c r="U37" s="411" t="s">
        <v>447</v>
      </c>
      <c r="V37" s="41">
        <v>4.9560808972738289E-3</v>
      </c>
      <c r="W37" s="44">
        <v>94.32</v>
      </c>
      <c r="X37" s="44">
        <v>98.89</v>
      </c>
      <c r="Y37" s="44">
        <v>113.28</v>
      </c>
      <c r="Z37" s="41">
        <v>107.56</v>
      </c>
    </row>
    <row r="38" spans="1:26" ht="32.1" customHeight="1">
      <c r="A38" s="66"/>
      <c r="B38" s="626" t="s">
        <v>1019</v>
      </c>
      <c r="C38" s="626"/>
      <c r="D38" s="626"/>
      <c r="E38" s="626"/>
      <c r="F38" s="626"/>
      <c r="G38" s="627"/>
      <c r="H38" s="47">
        <v>247427777</v>
      </c>
      <c r="I38" s="50">
        <v>0.5871271192331512</v>
      </c>
      <c r="J38" s="44">
        <v>0.59</v>
      </c>
      <c r="K38" s="47">
        <v>219885097</v>
      </c>
      <c r="L38" s="50">
        <v>0.52781228132158553</v>
      </c>
      <c r="M38" s="44">
        <v>0.53</v>
      </c>
      <c r="N38" s="47">
        <v>184525922</v>
      </c>
      <c r="O38" s="50">
        <v>0.44943677548280814</v>
      </c>
      <c r="P38" s="44">
        <v>0.44943677548280814</v>
      </c>
      <c r="Q38" s="47">
        <v>164926353</v>
      </c>
      <c r="R38" s="50">
        <v>0.4045909914701008</v>
      </c>
      <c r="S38" s="44">
        <v>0.4045909914701008</v>
      </c>
      <c r="T38" s="408">
        <v>180256528</v>
      </c>
      <c r="U38" s="411" t="s">
        <v>447</v>
      </c>
      <c r="V38" s="41">
        <v>0.44249322045695577</v>
      </c>
      <c r="W38" s="44">
        <v>88.87</v>
      </c>
      <c r="X38" s="44">
        <v>83.92</v>
      </c>
      <c r="Y38" s="44">
        <v>89.38</v>
      </c>
      <c r="Z38" s="41">
        <v>109.3</v>
      </c>
    </row>
    <row r="39" spans="1:26" s="70" customFormat="1" ht="32.1" customHeight="1">
      <c r="A39" s="628" t="s">
        <v>476</v>
      </c>
      <c r="B39" s="624"/>
      <c r="C39" s="624"/>
      <c r="D39" s="624"/>
      <c r="E39" s="624"/>
      <c r="F39" s="624"/>
      <c r="G39" s="625"/>
      <c r="H39" s="68">
        <v>21003064192</v>
      </c>
      <c r="I39" s="50">
        <v>49.838658875062002</v>
      </c>
      <c r="J39" s="69">
        <v>49.839999999999996</v>
      </c>
      <c r="K39" s="68">
        <v>20374164943</v>
      </c>
      <c r="L39" s="50">
        <v>48.906154283785327</v>
      </c>
      <c r="M39" s="69">
        <v>48.910000000000004</v>
      </c>
      <c r="N39" s="68">
        <v>19712554010</v>
      </c>
      <c r="O39" s="50">
        <v>48.012477676632876</v>
      </c>
      <c r="P39" s="69">
        <v>48.012477676632876</v>
      </c>
      <c r="Q39" s="68">
        <v>19035583980</v>
      </c>
      <c r="R39" s="50">
        <v>46.697363129593775</v>
      </c>
      <c r="S39" s="69">
        <v>46.697363129593775</v>
      </c>
      <c r="T39" s="418">
        <v>18418084446</v>
      </c>
      <c r="U39" s="411" t="s">
        <v>447</v>
      </c>
      <c r="V39" s="419">
        <v>45.212662152012086</v>
      </c>
      <c r="W39" s="69">
        <v>97.01</v>
      </c>
      <c r="X39" s="69">
        <v>96.75</v>
      </c>
      <c r="Y39" s="69">
        <v>96.57</v>
      </c>
      <c r="Z39" s="419">
        <v>96.76</v>
      </c>
    </row>
    <row r="40" spans="1:26" ht="32.1" customHeight="1">
      <c r="A40" s="66"/>
      <c r="B40" s="579" t="s">
        <v>477</v>
      </c>
      <c r="C40" s="579"/>
      <c r="D40" s="579"/>
      <c r="E40" s="579"/>
      <c r="F40" s="579"/>
      <c r="G40" s="580"/>
      <c r="H40" s="47">
        <v>20985082340</v>
      </c>
      <c r="I40" s="50">
        <v>49.795989320773295</v>
      </c>
      <c r="J40" s="44">
        <v>49.8</v>
      </c>
      <c r="K40" s="47">
        <v>20321234034</v>
      </c>
      <c r="L40" s="50">
        <v>48.779098907077753</v>
      </c>
      <c r="M40" s="44">
        <v>48.78</v>
      </c>
      <c r="N40" s="47">
        <v>19587275882</v>
      </c>
      <c r="O40" s="50">
        <v>47.707346574852814</v>
      </c>
      <c r="P40" s="44">
        <v>47.707346574852814</v>
      </c>
      <c r="Q40" s="47">
        <v>18944662387</v>
      </c>
      <c r="R40" s="50">
        <v>46.474317771536825</v>
      </c>
      <c r="S40" s="44">
        <v>46.474317771536825</v>
      </c>
      <c r="T40" s="408">
        <v>18247418491</v>
      </c>
      <c r="U40" s="411" t="s">
        <v>447</v>
      </c>
      <c r="V40" s="41">
        <v>44.793711843314739</v>
      </c>
      <c r="W40" s="44">
        <v>96.84</v>
      </c>
      <c r="X40" s="44">
        <v>96.39</v>
      </c>
      <c r="Y40" s="44">
        <v>96.72</v>
      </c>
      <c r="Z40" s="41">
        <v>96.32</v>
      </c>
    </row>
    <row r="41" spans="1:26" ht="32.1" customHeight="1">
      <c r="A41" s="66"/>
      <c r="B41" s="622" t="s">
        <v>478</v>
      </c>
      <c r="C41" s="622"/>
      <c r="D41" s="622"/>
      <c r="E41" s="622"/>
      <c r="F41" s="622"/>
      <c r="G41" s="623"/>
      <c r="H41" s="47">
        <v>17981852</v>
      </c>
      <c r="I41" s="50">
        <v>4.2669554288712212E-2</v>
      </c>
      <c r="J41" s="44">
        <v>0.04</v>
      </c>
      <c r="K41" s="47">
        <v>52930909</v>
      </c>
      <c r="L41" s="50">
        <v>0.1270553767075685</v>
      </c>
      <c r="M41" s="44">
        <v>0.13</v>
      </c>
      <c r="N41" s="47">
        <v>125278128</v>
      </c>
      <c r="O41" s="50">
        <v>0.30513110178006592</v>
      </c>
      <c r="P41" s="44">
        <v>0.30513110178006592</v>
      </c>
      <c r="Q41" s="47">
        <v>90921593</v>
      </c>
      <c r="R41" s="50">
        <v>0.22304535805694423</v>
      </c>
      <c r="S41" s="44">
        <v>0.22304535805694423</v>
      </c>
      <c r="T41" s="408">
        <v>170665955</v>
      </c>
      <c r="U41" s="411" t="s">
        <v>447</v>
      </c>
      <c r="V41" s="41">
        <v>0.41895030869734656</v>
      </c>
      <c r="W41" s="44">
        <v>294.36</v>
      </c>
      <c r="X41" s="44">
        <v>236.68</v>
      </c>
      <c r="Y41" s="44">
        <v>72.58</v>
      </c>
      <c r="Z41" s="41">
        <v>187.71</v>
      </c>
    </row>
    <row r="42" spans="1:26" ht="32.1" customHeight="1">
      <c r="A42" s="581" t="s">
        <v>479</v>
      </c>
      <c r="B42" s="579"/>
      <c r="C42" s="579"/>
      <c r="D42" s="579"/>
      <c r="E42" s="579"/>
      <c r="F42" s="579"/>
      <c r="G42" s="580"/>
      <c r="H42" s="47">
        <v>30571615610</v>
      </c>
      <c r="I42" s="50">
        <v>72.54409679072748</v>
      </c>
      <c r="J42" s="44">
        <v>72.539999999999992</v>
      </c>
      <c r="K42" s="47">
        <v>29472371429</v>
      </c>
      <c r="L42" s="50">
        <v>70.745493042202895</v>
      </c>
      <c r="M42" s="44">
        <v>70.75</v>
      </c>
      <c r="N42" s="47">
        <v>28394764634</v>
      </c>
      <c r="O42" s="50">
        <v>69.15912582568339</v>
      </c>
      <c r="P42" s="44">
        <v>69.15912582568339</v>
      </c>
      <c r="Q42" s="47">
        <v>27498905061</v>
      </c>
      <c r="R42" s="50">
        <v>67.459257181125949</v>
      </c>
      <c r="S42" s="44">
        <v>67.459257181125949</v>
      </c>
      <c r="T42" s="408">
        <v>26895184560</v>
      </c>
      <c r="U42" s="411" t="s">
        <v>447</v>
      </c>
      <c r="V42" s="41">
        <v>66.02222378730491</v>
      </c>
      <c r="W42" s="44">
        <v>96.4</v>
      </c>
      <c r="X42" s="44">
        <v>96.34</v>
      </c>
      <c r="Y42" s="44">
        <v>96.84</v>
      </c>
      <c r="Z42" s="41">
        <v>97.8</v>
      </c>
    </row>
    <row r="43" spans="1:26" ht="32.1" customHeight="1">
      <c r="A43" s="581" t="s">
        <v>480</v>
      </c>
      <c r="B43" s="579"/>
      <c r="C43" s="579"/>
      <c r="D43" s="579"/>
      <c r="E43" s="579"/>
      <c r="F43" s="579"/>
      <c r="G43" s="580"/>
      <c r="H43" s="47">
        <v>11202584943</v>
      </c>
      <c r="I43" s="53">
        <v>26.582874022055599</v>
      </c>
      <c r="J43" s="44">
        <v>26.58</v>
      </c>
      <c r="K43" s="47">
        <v>11819431542</v>
      </c>
      <c r="L43" s="53">
        <v>28.371368552127596</v>
      </c>
      <c r="M43" s="44">
        <v>28.369999999999997</v>
      </c>
      <c r="N43" s="47">
        <v>12287770398</v>
      </c>
      <c r="O43" s="53">
        <v>29.92845582719929</v>
      </c>
      <c r="P43" s="44">
        <v>29.92845582719929</v>
      </c>
      <c r="Q43" s="47">
        <v>12896905471</v>
      </c>
      <c r="R43" s="53">
        <v>31.6381929054604</v>
      </c>
      <c r="S43" s="44">
        <v>31.6381929054604</v>
      </c>
      <c r="T43" s="408">
        <v>13473465145</v>
      </c>
      <c r="U43" s="412" t="s">
        <v>447</v>
      </c>
      <c r="V43" s="41">
        <v>33.074624530245003</v>
      </c>
      <c r="W43" s="44">
        <v>105.51</v>
      </c>
      <c r="X43" s="44">
        <v>103.96</v>
      </c>
      <c r="Y43" s="44">
        <v>104.96</v>
      </c>
      <c r="Z43" s="41">
        <v>104.47</v>
      </c>
    </row>
    <row r="44" spans="1:26" ht="32.1" customHeight="1">
      <c r="A44" s="66"/>
      <c r="B44" s="579" t="s">
        <v>481</v>
      </c>
      <c r="C44" s="579"/>
      <c r="D44" s="579"/>
      <c r="E44" s="579"/>
      <c r="F44" s="579"/>
      <c r="G44" s="580"/>
      <c r="H44" s="47">
        <v>11202584943</v>
      </c>
      <c r="I44" s="50">
        <v>26.582874022055599</v>
      </c>
      <c r="J44" s="44">
        <v>26.58</v>
      </c>
      <c r="K44" s="47">
        <v>11819431542</v>
      </c>
      <c r="L44" s="50">
        <v>28.371368552127596</v>
      </c>
      <c r="M44" s="44">
        <v>28.369999999999997</v>
      </c>
      <c r="N44" s="47">
        <v>12287770398</v>
      </c>
      <c r="O44" s="50">
        <v>29.92845582719929</v>
      </c>
      <c r="P44" s="44">
        <v>29.92845582719929</v>
      </c>
      <c r="Q44" s="47">
        <v>12896905471</v>
      </c>
      <c r="R44" s="50">
        <v>31.6381929054604</v>
      </c>
      <c r="S44" s="44">
        <v>31.6381929054604</v>
      </c>
      <c r="T44" s="408">
        <v>13473465145</v>
      </c>
      <c r="U44" s="411" t="s">
        <v>447</v>
      </c>
      <c r="V44" s="41">
        <v>33.074624530245003</v>
      </c>
      <c r="W44" s="44">
        <v>105.51</v>
      </c>
      <c r="X44" s="44">
        <v>103.96</v>
      </c>
      <c r="Y44" s="44">
        <v>104.96</v>
      </c>
      <c r="Z44" s="41">
        <v>104.47</v>
      </c>
    </row>
    <row r="45" spans="1:26" ht="32.1" customHeight="1">
      <c r="A45" s="66"/>
      <c r="B45" s="71"/>
      <c r="C45" s="579" t="s">
        <v>482</v>
      </c>
      <c r="D45" s="579"/>
      <c r="E45" s="579"/>
      <c r="F45" s="579"/>
      <c r="G45" s="580"/>
      <c r="H45" s="47">
        <v>10582552072</v>
      </c>
      <c r="I45" s="50">
        <v>25.111583620492922</v>
      </c>
      <c r="J45" s="44">
        <v>25.11</v>
      </c>
      <c r="K45" s="47">
        <v>10582552072</v>
      </c>
      <c r="L45" s="50">
        <v>25.402362540862839</v>
      </c>
      <c r="M45" s="44">
        <v>25.4</v>
      </c>
      <c r="N45" s="47">
        <v>10582552072</v>
      </c>
      <c r="O45" s="50">
        <v>25.775175802230056</v>
      </c>
      <c r="P45" s="44">
        <v>25.775175802230056</v>
      </c>
      <c r="Q45" s="47">
        <v>10582552072</v>
      </c>
      <c r="R45" s="50">
        <v>25.960710081877874</v>
      </c>
      <c r="S45" s="44">
        <v>25.960710081877874</v>
      </c>
      <c r="T45" s="408">
        <v>10582552072</v>
      </c>
      <c r="U45" s="411" t="s">
        <v>447</v>
      </c>
      <c r="V45" s="41">
        <v>25.978019209338761</v>
      </c>
      <c r="W45" s="44">
        <v>100</v>
      </c>
      <c r="X45" s="44">
        <v>100</v>
      </c>
      <c r="Y45" s="44">
        <v>100</v>
      </c>
      <c r="Z45" s="41">
        <v>100</v>
      </c>
    </row>
    <row r="46" spans="1:26" ht="32.1" customHeight="1">
      <c r="A46" s="66"/>
      <c r="B46" s="71"/>
      <c r="C46" s="579" t="s">
        <v>483</v>
      </c>
      <c r="D46" s="579"/>
      <c r="E46" s="579"/>
      <c r="F46" s="579"/>
      <c r="G46" s="580"/>
      <c r="H46" s="47">
        <v>620032871</v>
      </c>
      <c r="I46" s="50">
        <v>1.4712904015626753</v>
      </c>
      <c r="J46" s="44">
        <v>1.47</v>
      </c>
      <c r="K46" s="47">
        <v>1236879470</v>
      </c>
      <c r="L46" s="50">
        <v>2.9690060112647543</v>
      </c>
      <c r="M46" s="44">
        <v>2.97</v>
      </c>
      <c r="N46" s="47">
        <v>1705218326</v>
      </c>
      <c r="O46" s="50">
        <v>4.1532800249692396</v>
      </c>
      <c r="P46" s="44">
        <v>4.1532800249692396</v>
      </c>
      <c r="Q46" s="47">
        <v>2314353399</v>
      </c>
      <c r="R46" s="50">
        <v>5.6774828235825217</v>
      </c>
      <c r="S46" s="44">
        <v>5.6774828235825217</v>
      </c>
      <c r="T46" s="408">
        <v>2890913073</v>
      </c>
      <c r="U46" s="411" t="s">
        <v>447</v>
      </c>
      <c r="V46" s="41">
        <v>7.0966053209062396</v>
      </c>
      <c r="W46" s="44">
        <v>199.49</v>
      </c>
      <c r="X46" s="44">
        <v>137.86000000000001</v>
      </c>
      <c r="Y46" s="44">
        <v>135.72</v>
      </c>
      <c r="Z46" s="41">
        <v>124.91</v>
      </c>
    </row>
    <row r="47" spans="1:26" ht="32.1" customHeight="1">
      <c r="A47" s="581" t="s">
        <v>484</v>
      </c>
      <c r="B47" s="579"/>
      <c r="C47" s="579"/>
      <c r="D47" s="579"/>
      <c r="E47" s="579"/>
      <c r="F47" s="579"/>
      <c r="G47" s="580"/>
      <c r="H47" s="47">
        <v>367912951</v>
      </c>
      <c r="I47" s="53">
        <v>0.87302918721691258</v>
      </c>
      <c r="J47" s="44">
        <v>0.88</v>
      </c>
      <c r="K47" s="47">
        <v>367912951</v>
      </c>
      <c r="L47" s="53">
        <v>0.88313840566951529</v>
      </c>
      <c r="M47" s="44">
        <v>0.88</v>
      </c>
      <c r="N47" s="47">
        <v>374612951</v>
      </c>
      <c r="O47" s="53">
        <v>0.91241834711731828</v>
      </c>
      <c r="P47" s="44">
        <v>0.91241834711731828</v>
      </c>
      <c r="Q47" s="47">
        <v>367912951</v>
      </c>
      <c r="R47" s="53">
        <v>0.90254991341365931</v>
      </c>
      <c r="S47" s="44">
        <v>0.90254991341365931</v>
      </c>
      <c r="T47" s="408">
        <v>367912951</v>
      </c>
      <c r="U47" s="412" t="s">
        <v>447</v>
      </c>
      <c r="V47" s="41">
        <v>0.90315168245009225</v>
      </c>
      <c r="W47" s="44">
        <v>100</v>
      </c>
      <c r="X47" s="44">
        <v>101.82</v>
      </c>
      <c r="Y47" s="44">
        <v>98.21</v>
      </c>
      <c r="Z47" s="41">
        <v>100</v>
      </c>
    </row>
    <row r="48" spans="1:26" ht="32.1" customHeight="1">
      <c r="A48" s="66"/>
      <c r="B48" s="618" t="s">
        <v>485</v>
      </c>
      <c r="C48" s="618"/>
      <c r="D48" s="618"/>
      <c r="E48" s="618"/>
      <c r="F48" s="618"/>
      <c r="G48" s="619"/>
      <c r="H48" s="47">
        <v>367912951</v>
      </c>
      <c r="I48" s="50">
        <v>0.87302918721691258</v>
      </c>
      <c r="J48" s="44">
        <v>0.88</v>
      </c>
      <c r="K48" s="47">
        <v>367912951</v>
      </c>
      <c r="L48" s="50">
        <v>0.88313840566951529</v>
      </c>
      <c r="M48" s="44">
        <v>0.88</v>
      </c>
      <c r="N48" s="47">
        <v>367912951</v>
      </c>
      <c r="O48" s="50">
        <v>0.89609962960003209</v>
      </c>
      <c r="P48" s="44">
        <v>0.89609962960003209</v>
      </c>
      <c r="Q48" s="47">
        <v>367912951</v>
      </c>
      <c r="R48" s="50">
        <v>0.90254991341365931</v>
      </c>
      <c r="S48" s="44">
        <v>0.90254991341365931</v>
      </c>
      <c r="T48" s="408">
        <v>367912951</v>
      </c>
      <c r="U48" s="411" t="s">
        <v>447</v>
      </c>
      <c r="V48" s="41">
        <v>0.90315168245009225</v>
      </c>
      <c r="W48" s="44">
        <v>100</v>
      </c>
      <c r="X48" s="44">
        <v>100</v>
      </c>
      <c r="Y48" s="44">
        <v>100</v>
      </c>
      <c r="Z48" s="41">
        <v>100</v>
      </c>
    </row>
    <row r="49" spans="1:29" ht="32.1" customHeight="1">
      <c r="A49" s="66"/>
      <c r="B49" s="71"/>
      <c r="C49" s="579" t="s">
        <v>486</v>
      </c>
      <c r="D49" s="579"/>
      <c r="E49" s="579"/>
      <c r="F49" s="579"/>
      <c r="G49" s="580"/>
      <c r="H49" s="47">
        <v>54753601</v>
      </c>
      <c r="I49" s="50">
        <v>0.12992609161570162</v>
      </c>
      <c r="J49" s="44">
        <v>0.13</v>
      </c>
      <c r="K49" s="47">
        <v>54753601</v>
      </c>
      <c r="L49" s="50">
        <v>0.13143056736756401</v>
      </c>
      <c r="M49" s="44">
        <v>0.13</v>
      </c>
      <c r="N49" s="47">
        <v>54753601</v>
      </c>
      <c r="O49" s="50">
        <v>0.13335948474226975</v>
      </c>
      <c r="P49" s="44">
        <v>0.13335948474226975</v>
      </c>
      <c r="Q49" s="47">
        <v>54753601</v>
      </c>
      <c r="R49" s="50">
        <v>0.13431942992851059</v>
      </c>
      <c r="S49" s="44">
        <v>0.13431942992851059</v>
      </c>
      <c r="T49" s="408">
        <v>54753601</v>
      </c>
      <c r="U49" s="411" t="s">
        <v>447</v>
      </c>
      <c r="V49" s="41">
        <v>0.13440898649787147</v>
      </c>
      <c r="W49" s="44">
        <v>100</v>
      </c>
      <c r="X49" s="44">
        <v>100</v>
      </c>
      <c r="Y49" s="44">
        <v>100</v>
      </c>
      <c r="Z49" s="41">
        <v>100</v>
      </c>
    </row>
    <row r="50" spans="1:29" ht="32.1" customHeight="1">
      <c r="A50" s="66"/>
      <c r="B50" s="71"/>
      <c r="C50" s="579" t="s">
        <v>487</v>
      </c>
      <c r="D50" s="579"/>
      <c r="E50" s="579"/>
      <c r="F50" s="579"/>
      <c r="G50" s="580"/>
      <c r="H50" s="47">
        <v>272679350</v>
      </c>
      <c r="I50" s="50">
        <v>0.64704716334200496</v>
      </c>
      <c r="J50" s="44">
        <v>0.65</v>
      </c>
      <c r="K50" s="47">
        <v>272679350</v>
      </c>
      <c r="L50" s="50">
        <v>0.65453962890803419</v>
      </c>
      <c r="M50" s="44">
        <v>0.65</v>
      </c>
      <c r="N50" s="47">
        <v>272679350</v>
      </c>
      <c r="O50" s="50">
        <v>0.66414586349959037</v>
      </c>
      <c r="P50" s="44">
        <v>0.66414586349959037</v>
      </c>
      <c r="Q50" s="47">
        <v>272679350</v>
      </c>
      <c r="R50" s="50">
        <v>0.66892650303085666</v>
      </c>
      <c r="S50" s="44">
        <v>0.66892650303085666</v>
      </c>
      <c r="T50" s="408">
        <v>272679350</v>
      </c>
      <c r="U50" s="411" t="s">
        <v>447</v>
      </c>
      <c r="V50" s="41">
        <v>0.66937250524213698</v>
      </c>
      <c r="W50" s="44">
        <v>100</v>
      </c>
      <c r="X50" s="44">
        <v>100</v>
      </c>
      <c r="Y50" s="44">
        <v>100</v>
      </c>
      <c r="Z50" s="41">
        <v>100</v>
      </c>
    </row>
    <row r="51" spans="1:29" ht="32.1" customHeight="1">
      <c r="A51" s="66"/>
      <c r="B51" s="71"/>
      <c r="C51" s="579" t="s">
        <v>488</v>
      </c>
      <c r="D51" s="579"/>
      <c r="E51" s="579"/>
      <c r="F51" s="579"/>
      <c r="G51" s="580"/>
      <c r="H51" s="47">
        <v>40480000</v>
      </c>
      <c r="I51" s="53">
        <v>9.6055932259206125E-2</v>
      </c>
      <c r="J51" s="44">
        <v>0.1</v>
      </c>
      <c r="K51" s="47">
        <v>40480000</v>
      </c>
      <c r="L51" s="53">
        <v>9.716820939391714E-2</v>
      </c>
      <c r="M51" s="44">
        <v>0.1</v>
      </c>
      <c r="N51" s="47">
        <v>40480000</v>
      </c>
      <c r="O51" s="53">
        <v>9.8594281358171859E-2</v>
      </c>
      <c r="P51" s="44">
        <v>9.8594281358171859E-2</v>
      </c>
      <c r="Q51" s="47">
        <v>40480000</v>
      </c>
      <c r="R51" s="53">
        <v>9.9303980454292104E-2</v>
      </c>
      <c r="S51" s="44">
        <v>9.9303980454292104E-2</v>
      </c>
      <c r="T51" s="408">
        <v>40480000</v>
      </c>
      <c r="U51" s="412" t="s">
        <v>447</v>
      </c>
      <c r="V51" s="41">
        <v>9.937019071008385E-2</v>
      </c>
      <c r="W51" s="44">
        <v>100</v>
      </c>
      <c r="X51" s="44">
        <v>100</v>
      </c>
      <c r="Y51" s="44">
        <v>100</v>
      </c>
      <c r="Z51" s="41">
        <v>100</v>
      </c>
    </row>
    <row r="52" spans="1:29" ht="32.1" customHeight="1">
      <c r="A52" s="66"/>
      <c r="B52" s="620" t="s">
        <v>489</v>
      </c>
      <c r="C52" s="620"/>
      <c r="D52" s="620"/>
      <c r="E52" s="620"/>
      <c r="F52" s="620"/>
      <c r="G52" s="621"/>
      <c r="H52" s="47">
        <v>0</v>
      </c>
      <c r="I52" s="50">
        <v>0</v>
      </c>
      <c r="J52" s="44">
        <v>0</v>
      </c>
      <c r="K52" s="47">
        <v>0</v>
      </c>
      <c r="L52" s="50">
        <v>0</v>
      </c>
      <c r="M52" s="44">
        <v>0</v>
      </c>
      <c r="N52" s="47">
        <v>6700000</v>
      </c>
      <c r="O52" s="50">
        <v>1.6318717517286349E-2</v>
      </c>
      <c r="P52" s="44">
        <v>1.6318717517286349E-2</v>
      </c>
      <c r="Q52" s="47">
        <v>0</v>
      </c>
      <c r="R52" s="50">
        <v>0</v>
      </c>
      <c r="S52" s="44">
        <v>0</v>
      </c>
      <c r="T52" s="408">
        <v>0</v>
      </c>
      <c r="U52" s="411" t="s">
        <v>447</v>
      </c>
      <c r="V52" s="41">
        <v>0</v>
      </c>
      <c r="W52" s="45" t="s">
        <v>451</v>
      </c>
      <c r="X52" s="44" t="s">
        <v>506</v>
      </c>
      <c r="Y52" s="44" t="s">
        <v>508</v>
      </c>
      <c r="Z52" s="45" t="s">
        <v>1028</v>
      </c>
    </row>
    <row r="53" spans="1:29" ht="32.1" customHeight="1">
      <c r="A53" s="66"/>
      <c r="B53" s="594" t="s">
        <v>490</v>
      </c>
      <c r="C53" s="615"/>
      <c r="D53" s="615"/>
      <c r="E53" s="615"/>
      <c r="F53" s="615"/>
      <c r="G53" s="616"/>
      <c r="H53" s="47">
        <v>0</v>
      </c>
      <c r="I53" s="50">
        <v>0</v>
      </c>
      <c r="J53" s="44">
        <v>0</v>
      </c>
      <c r="K53" s="47">
        <v>0</v>
      </c>
      <c r="L53" s="50">
        <v>0</v>
      </c>
      <c r="M53" s="44">
        <v>0</v>
      </c>
      <c r="N53" s="47">
        <v>6700000</v>
      </c>
      <c r="O53" s="50">
        <v>1.6318717517286349E-2</v>
      </c>
      <c r="P53" s="44">
        <v>1.6318717517286349E-2</v>
      </c>
      <c r="Q53" s="47">
        <v>0</v>
      </c>
      <c r="R53" s="50">
        <v>0</v>
      </c>
      <c r="S53" s="44">
        <v>0</v>
      </c>
      <c r="T53" s="408">
        <v>0</v>
      </c>
      <c r="U53" s="411" t="s">
        <v>447</v>
      </c>
      <c r="V53" s="41">
        <v>0</v>
      </c>
      <c r="W53" s="45" t="s">
        <v>451</v>
      </c>
      <c r="X53" s="44" t="s">
        <v>506</v>
      </c>
      <c r="Y53" s="44" t="s">
        <v>508</v>
      </c>
      <c r="Z53" s="45" t="s">
        <v>1028</v>
      </c>
    </row>
    <row r="54" spans="1:29" ht="32.1" customHeight="1">
      <c r="A54" s="617" t="s">
        <v>491</v>
      </c>
      <c r="B54" s="605"/>
      <c r="C54" s="605"/>
      <c r="D54" s="605"/>
      <c r="E54" s="605"/>
      <c r="F54" s="605"/>
      <c r="G54" s="606"/>
      <c r="H54" s="47">
        <v>11570497894</v>
      </c>
      <c r="I54" s="53">
        <v>27.45590320927251</v>
      </c>
      <c r="J54" s="44">
        <v>27.459999999999997</v>
      </c>
      <c r="K54" s="47">
        <v>12187344493</v>
      </c>
      <c r="L54" s="53">
        <v>29.254506957797112</v>
      </c>
      <c r="M54" s="44">
        <v>29.249999999999996</v>
      </c>
      <c r="N54" s="47">
        <v>12662383349</v>
      </c>
      <c r="O54" s="53">
        <v>30.840874174316614</v>
      </c>
      <c r="P54" s="44">
        <v>30.840874174316614</v>
      </c>
      <c r="Q54" s="47">
        <v>13264818422</v>
      </c>
      <c r="R54" s="53">
        <v>32.540742818874058</v>
      </c>
      <c r="S54" s="44">
        <v>32.540742818874058</v>
      </c>
      <c r="T54" s="408">
        <v>13841378096</v>
      </c>
      <c r="U54" s="412" t="s">
        <v>447</v>
      </c>
      <c r="V54" s="41">
        <v>33.97777621269509</v>
      </c>
      <c r="W54" s="44">
        <v>105.33</v>
      </c>
      <c r="X54" s="44">
        <v>103.9</v>
      </c>
      <c r="Y54" s="44">
        <v>104.76</v>
      </c>
      <c r="Z54" s="41">
        <v>104.35</v>
      </c>
    </row>
    <row r="55" spans="1:29" s="58" customFormat="1" ht="31.5" customHeight="1">
      <c r="A55" s="581" t="s">
        <v>492</v>
      </c>
      <c r="B55" s="579"/>
      <c r="C55" s="579"/>
      <c r="D55" s="579"/>
      <c r="E55" s="579"/>
      <c r="F55" s="579"/>
      <c r="G55" s="580"/>
      <c r="H55" s="47">
        <v>42142113504</v>
      </c>
      <c r="I55" s="50">
        <v>100</v>
      </c>
      <c r="J55" s="56">
        <v>99.999999999999986</v>
      </c>
      <c r="K55" s="47">
        <v>41659715922</v>
      </c>
      <c r="L55" s="50">
        <v>100</v>
      </c>
      <c r="M55" s="56">
        <v>100</v>
      </c>
      <c r="N55" s="47">
        <v>41057147983</v>
      </c>
      <c r="O55" s="50">
        <v>100</v>
      </c>
      <c r="P55" s="56">
        <v>100</v>
      </c>
      <c r="Q55" s="47">
        <v>40763723483</v>
      </c>
      <c r="R55" s="50">
        <v>100</v>
      </c>
      <c r="S55" s="56">
        <v>100</v>
      </c>
      <c r="T55" s="408">
        <v>40736562656</v>
      </c>
      <c r="U55" s="411" t="s">
        <v>447</v>
      </c>
      <c r="V55" s="413">
        <v>100</v>
      </c>
      <c r="W55" s="44">
        <v>98.86</v>
      </c>
      <c r="X55" s="44">
        <v>98.55</v>
      </c>
      <c r="Y55" s="44">
        <v>99.29</v>
      </c>
      <c r="Z55" s="41">
        <v>99.93</v>
      </c>
    </row>
    <row r="56" spans="1:29" s="62" customFormat="1" ht="0.95" customHeight="1">
      <c r="A56" s="72"/>
      <c r="B56" s="72"/>
      <c r="C56" s="72"/>
      <c r="D56" s="72"/>
      <c r="E56" s="72"/>
      <c r="F56" s="72"/>
      <c r="G56" s="72"/>
      <c r="H56" s="73"/>
      <c r="I56" s="74"/>
      <c r="J56" s="75"/>
      <c r="K56" s="76"/>
      <c r="L56" s="77"/>
      <c r="M56" s="78"/>
      <c r="N56" s="79"/>
      <c r="O56" s="80"/>
      <c r="P56" s="81"/>
      <c r="Q56" s="79"/>
      <c r="R56" s="80"/>
      <c r="S56" s="81"/>
      <c r="T56" s="79"/>
      <c r="U56" s="80"/>
      <c r="V56" s="81"/>
      <c r="W56" s="82"/>
      <c r="X56" s="83"/>
      <c r="Y56" s="84"/>
      <c r="Z56" s="84"/>
    </row>
    <row r="57" spans="1:29" ht="24.75" customHeight="1">
      <c r="A57" s="85" t="s">
        <v>493</v>
      </c>
      <c r="B57" s="85"/>
      <c r="C57" s="85"/>
      <c r="D57" s="85"/>
      <c r="E57" s="85"/>
      <c r="F57" s="85"/>
      <c r="G57" s="85"/>
      <c r="H57" s="36"/>
      <c r="I57" s="36"/>
      <c r="J57" s="63"/>
      <c r="K57" s="36"/>
      <c r="L57" s="36"/>
      <c r="M57" s="63"/>
      <c r="N57" s="36"/>
      <c r="O57" s="36"/>
      <c r="P57" s="63"/>
      <c r="Q57" s="36"/>
      <c r="R57" s="36"/>
      <c r="S57" s="63"/>
      <c r="T57" s="36"/>
      <c r="U57" s="36"/>
      <c r="V57" s="63"/>
      <c r="W57" s="596" t="s">
        <v>431</v>
      </c>
      <c r="X57" s="596"/>
      <c r="Y57" s="596"/>
      <c r="Z57" s="596"/>
    </row>
    <row r="58" spans="1:29" ht="33" customHeight="1">
      <c r="A58" s="588" t="s">
        <v>468</v>
      </c>
      <c r="B58" s="589"/>
      <c r="C58" s="589"/>
      <c r="D58" s="589"/>
      <c r="E58" s="589"/>
      <c r="F58" s="589"/>
      <c r="G58" s="590"/>
      <c r="H58" s="591" t="s">
        <v>433</v>
      </c>
      <c r="I58" s="592"/>
      <c r="J58" s="593"/>
      <c r="K58" s="591" t="s">
        <v>434</v>
      </c>
      <c r="L58" s="592"/>
      <c r="M58" s="593"/>
      <c r="N58" s="591" t="s">
        <v>435</v>
      </c>
      <c r="O58" s="592"/>
      <c r="P58" s="593"/>
      <c r="Q58" s="591" t="s">
        <v>436</v>
      </c>
      <c r="R58" s="592"/>
      <c r="S58" s="593"/>
      <c r="T58" s="591" t="s">
        <v>437</v>
      </c>
      <c r="U58" s="592"/>
      <c r="V58" s="593"/>
      <c r="W58" s="582" t="s">
        <v>438</v>
      </c>
      <c r="X58" s="583"/>
      <c r="Y58" s="583"/>
      <c r="Z58" s="584"/>
    </row>
    <row r="59" spans="1:29" ht="34.5" customHeight="1">
      <c r="A59" s="585" t="s">
        <v>439</v>
      </c>
      <c r="B59" s="586"/>
      <c r="C59" s="586"/>
      <c r="D59" s="586"/>
      <c r="E59" s="586"/>
      <c r="F59" s="586"/>
      <c r="G59" s="587"/>
      <c r="H59" s="37" t="s">
        <v>440</v>
      </c>
      <c r="I59" s="37"/>
      <c r="J59" s="38" t="s">
        <v>441</v>
      </c>
      <c r="K59" s="37" t="s">
        <v>440</v>
      </c>
      <c r="L59" s="37"/>
      <c r="M59" s="38" t="s">
        <v>441</v>
      </c>
      <c r="N59" s="37" t="s">
        <v>440</v>
      </c>
      <c r="O59" s="37"/>
      <c r="P59" s="38" t="s">
        <v>441</v>
      </c>
      <c r="Q59" s="37" t="s">
        <v>440</v>
      </c>
      <c r="R59" s="37"/>
      <c r="S59" s="38" t="s">
        <v>441</v>
      </c>
      <c r="T59" s="37" t="s">
        <v>440</v>
      </c>
      <c r="U59" s="37"/>
      <c r="V59" s="38" t="s">
        <v>441</v>
      </c>
      <c r="W59" s="39" t="s">
        <v>442</v>
      </c>
      <c r="X59" s="39" t="s">
        <v>443</v>
      </c>
      <c r="Y59" s="40" t="s">
        <v>444</v>
      </c>
      <c r="Z59" s="39" t="s">
        <v>445</v>
      </c>
      <c r="AC59" s="62"/>
    </row>
    <row r="60" spans="1:29" ht="24" customHeight="1">
      <c r="A60" s="581" t="s">
        <v>494</v>
      </c>
      <c r="B60" s="579"/>
      <c r="C60" s="579"/>
      <c r="D60" s="579"/>
      <c r="E60" s="579"/>
      <c r="F60" s="579"/>
      <c r="G60" s="580"/>
      <c r="H60" s="47">
        <v>2808302700</v>
      </c>
      <c r="I60" s="47"/>
      <c r="J60" s="44">
        <v>100</v>
      </c>
      <c r="K60" s="47">
        <v>2878803127</v>
      </c>
      <c r="L60" s="47">
        <v>100</v>
      </c>
      <c r="M60" s="44">
        <v>100</v>
      </c>
      <c r="N60" s="47">
        <v>2850552218</v>
      </c>
      <c r="O60" s="47">
        <v>100</v>
      </c>
      <c r="P60" s="44">
        <v>100</v>
      </c>
      <c r="Q60" s="47">
        <v>2827427176</v>
      </c>
      <c r="R60" s="47">
        <v>100</v>
      </c>
      <c r="S60" s="44">
        <v>100</v>
      </c>
      <c r="T60" s="408">
        <v>2948489651</v>
      </c>
      <c r="U60" s="48" t="s">
        <v>447</v>
      </c>
      <c r="V60" s="41">
        <v>100</v>
      </c>
      <c r="W60" s="44">
        <v>102.51</v>
      </c>
      <c r="X60" s="44">
        <v>99.02</v>
      </c>
      <c r="Y60" s="44">
        <v>99.19</v>
      </c>
      <c r="Z60" s="41">
        <v>104.28</v>
      </c>
    </row>
    <row r="61" spans="1:29" ht="24" customHeight="1">
      <c r="A61" s="66"/>
      <c r="B61" s="579" t="s">
        <v>495</v>
      </c>
      <c r="C61" s="579"/>
      <c r="D61" s="579"/>
      <c r="E61" s="579"/>
      <c r="F61" s="579"/>
      <c r="G61" s="580"/>
      <c r="H61" s="47">
        <v>1249085675</v>
      </c>
      <c r="I61" s="47"/>
      <c r="J61" s="44">
        <v>44.48</v>
      </c>
      <c r="K61" s="47">
        <v>1257184655</v>
      </c>
      <c r="L61" s="47">
        <v>43.670393546852637</v>
      </c>
      <c r="M61" s="44">
        <v>43.67</v>
      </c>
      <c r="N61" s="47">
        <v>1238190413</v>
      </c>
      <c r="O61" s="47">
        <v>43.436861292396785</v>
      </c>
      <c r="P61" s="44">
        <v>43.436861292396785</v>
      </c>
      <c r="Q61" s="47">
        <v>1228192743</v>
      </c>
      <c r="R61" s="47">
        <v>43.438527910647764</v>
      </c>
      <c r="S61" s="44">
        <v>43.438527910647764</v>
      </c>
      <c r="T61" s="408">
        <v>1220712875</v>
      </c>
      <c r="U61" s="48" t="s">
        <v>447</v>
      </c>
      <c r="V61" s="41">
        <v>41.401294204508638</v>
      </c>
      <c r="W61" s="44">
        <v>100.65</v>
      </c>
      <c r="X61" s="44">
        <v>98.49</v>
      </c>
      <c r="Y61" s="44">
        <v>99.19</v>
      </c>
      <c r="Z61" s="41">
        <v>99.39</v>
      </c>
    </row>
    <row r="62" spans="1:29" ht="24" customHeight="1">
      <c r="A62" s="66"/>
      <c r="B62" s="71"/>
      <c r="C62" s="579" t="s">
        <v>496</v>
      </c>
      <c r="D62" s="579"/>
      <c r="E62" s="579"/>
      <c r="F62" s="579"/>
      <c r="G62" s="580"/>
      <c r="H62" s="47">
        <v>1176839288</v>
      </c>
      <c r="I62" s="47"/>
      <c r="J62" s="44">
        <v>41.91</v>
      </c>
      <c r="K62" s="47">
        <v>1183918897</v>
      </c>
      <c r="L62" s="47">
        <v>41.12538595974646</v>
      </c>
      <c r="M62" s="44">
        <v>41.120000000000005</v>
      </c>
      <c r="N62" s="47">
        <v>1171510359</v>
      </c>
      <c r="O62" s="47">
        <v>41.097663519454954</v>
      </c>
      <c r="P62" s="44">
        <v>41.097663519454954</v>
      </c>
      <c r="Q62" s="47">
        <v>1160830275</v>
      </c>
      <c r="R62" s="47">
        <v>41.056062729164346</v>
      </c>
      <c r="S62" s="44">
        <v>41.056062729164346</v>
      </c>
      <c r="T62" s="408">
        <v>1149635791</v>
      </c>
      <c r="U62" s="48" t="s">
        <v>447</v>
      </c>
      <c r="V62" s="41">
        <v>38.990667327256631</v>
      </c>
      <c r="W62" s="44">
        <v>100.6</v>
      </c>
      <c r="X62" s="44">
        <v>98.95</v>
      </c>
      <c r="Y62" s="44">
        <v>99.09</v>
      </c>
      <c r="Z62" s="41">
        <v>99.04</v>
      </c>
    </row>
    <row r="63" spans="1:29" ht="24" customHeight="1">
      <c r="A63" s="66"/>
      <c r="B63" s="71"/>
      <c r="C63" s="579" t="s">
        <v>497</v>
      </c>
      <c r="D63" s="579"/>
      <c r="E63" s="579"/>
      <c r="F63" s="579"/>
      <c r="G63" s="580"/>
      <c r="H63" s="47">
        <v>72149787</v>
      </c>
      <c r="I63" s="47"/>
      <c r="J63" s="44">
        <v>2.57</v>
      </c>
      <c r="K63" s="47">
        <v>73055958</v>
      </c>
      <c r="L63" s="47">
        <v>2.5377198362338724</v>
      </c>
      <c r="M63" s="44">
        <v>2.54</v>
      </c>
      <c r="N63" s="47">
        <v>66526454</v>
      </c>
      <c r="O63" s="47">
        <v>2.3338093433235256</v>
      </c>
      <c r="P63" s="44">
        <v>2.3338093433235256</v>
      </c>
      <c r="Q63" s="47">
        <v>67193468</v>
      </c>
      <c r="R63" s="47">
        <v>2.3764880160436004</v>
      </c>
      <c r="S63" s="44">
        <v>2.3764880160436004</v>
      </c>
      <c r="T63" s="408">
        <v>65972984</v>
      </c>
      <c r="U63" s="48" t="s">
        <v>447</v>
      </c>
      <c r="V63" s="41">
        <v>2.2375179094701867</v>
      </c>
      <c r="W63" s="44">
        <v>101.26</v>
      </c>
      <c r="X63" s="44">
        <v>91.06</v>
      </c>
      <c r="Y63" s="44">
        <v>101</v>
      </c>
      <c r="Z63" s="41">
        <v>98.18</v>
      </c>
    </row>
    <row r="64" spans="1:29" ht="24" customHeight="1">
      <c r="A64" s="66"/>
      <c r="B64" s="71"/>
      <c r="C64" s="607" t="s">
        <v>498</v>
      </c>
      <c r="D64" s="607"/>
      <c r="E64" s="607"/>
      <c r="F64" s="607"/>
      <c r="G64" s="608"/>
      <c r="H64" s="47">
        <v>96600</v>
      </c>
      <c r="I64" s="47"/>
      <c r="J64" s="44">
        <v>0</v>
      </c>
      <c r="K64" s="47">
        <v>209800</v>
      </c>
      <c r="L64" s="47">
        <v>7.2877508723089559E-3</v>
      </c>
      <c r="M64" s="44">
        <v>0.01</v>
      </c>
      <c r="N64" s="47">
        <v>153600</v>
      </c>
      <c r="O64" s="47">
        <v>5.388429618306329E-3</v>
      </c>
      <c r="P64" s="44">
        <v>5.388429618306329E-3</v>
      </c>
      <c r="Q64" s="47">
        <v>169000</v>
      </c>
      <c r="R64" s="47">
        <v>5.9771654398217472E-3</v>
      </c>
      <c r="S64" s="44">
        <v>5.9771654398217472E-3</v>
      </c>
      <c r="T64" s="408">
        <v>5104100</v>
      </c>
      <c r="U64" s="48" t="s">
        <v>447</v>
      </c>
      <c r="V64" s="41">
        <v>0.17310896778182383</v>
      </c>
      <c r="W64" s="44">
        <v>217.18</v>
      </c>
      <c r="X64" s="44">
        <v>73.209999999999994</v>
      </c>
      <c r="Y64" s="44">
        <v>110.03</v>
      </c>
      <c r="Z64" s="44">
        <v>3020.18</v>
      </c>
    </row>
    <row r="65" spans="1:26" ht="24" customHeight="1">
      <c r="A65" s="66"/>
      <c r="B65" s="579" t="s">
        <v>499</v>
      </c>
      <c r="C65" s="579"/>
      <c r="D65" s="579"/>
      <c r="E65" s="579"/>
      <c r="F65" s="579"/>
      <c r="G65" s="580"/>
      <c r="H65" s="47">
        <v>1559184696</v>
      </c>
      <c r="I65" s="47"/>
      <c r="J65" s="44">
        <v>55.52</v>
      </c>
      <c r="K65" s="47">
        <v>1446441973</v>
      </c>
      <c r="L65" s="47">
        <v>50.244560297783778</v>
      </c>
      <c r="M65" s="44">
        <v>50.24</v>
      </c>
      <c r="N65" s="47">
        <v>1610032375</v>
      </c>
      <c r="O65" s="47">
        <v>56.481420155482311</v>
      </c>
      <c r="P65" s="44">
        <v>56.481420155482311</v>
      </c>
      <c r="Q65" s="47">
        <v>1598104784</v>
      </c>
      <c r="R65" s="47">
        <v>56.521518841056796</v>
      </c>
      <c r="S65" s="44">
        <v>56.521518841056796</v>
      </c>
      <c r="T65" s="408">
        <v>1727497370</v>
      </c>
      <c r="U65" s="48" t="s">
        <v>447</v>
      </c>
      <c r="V65" s="41">
        <v>58.589229553989028</v>
      </c>
      <c r="W65" s="44">
        <v>92.77</v>
      </c>
      <c r="X65" s="44">
        <v>111.31</v>
      </c>
      <c r="Y65" s="44">
        <v>99.26</v>
      </c>
      <c r="Z65" s="41">
        <v>108.1</v>
      </c>
    </row>
    <row r="66" spans="1:26" ht="24" customHeight="1">
      <c r="A66" s="66"/>
      <c r="B66" s="71"/>
      <c r="C66" s="613" t="s">
        <v>500</v>
      </c>
      <c r="D66" s="579"/>
      <c r="E66" s="579"/>
      <c r="F66" s="579"/>
      <c r="G66" s="580"/>
      <c r="H66" s="47">
        <v>3410</v>
      </c>
      <c r="I66" s="47"/>
      <c r="J66" s="44">
        <v>0</v>
      </c>
      <c r="K66" s="47">
        <v>4235</v>
      </c>
      <c r="L66" s="47">
        <v>1.4710974711262359E-4</v>
      </c>
      <c r="M66" s="44">
        <v>0</v>
      </c>
      <c r="N66" s="47">
        <v>3629</v>
      </c>
      <c r="O66" s="47">
        <v>1.2730866591688586E-4</v>
      </c>
      <c r="P66" s="44">
        <v>1.2730866591688586E-4</v>
      </c>
      <c r="Q66" s="47">
        <v>3806</v>
      </c>
      <c r="R66" s="47">
        <v>1.3461000984592644E-4</v>
      </c>
      <c r="S66" s="44">
        <v>1.3461000984592644E-4</v>
      </c>
      <c r="T66" s="408">
        <v>4483</v>
      </c>
      <c r="U66" s="48" t="s">
        <v>447</v>
      </c>
      <c r="V66" s="41">
        <v>1.5204394556648894E-4</v>
      </c>
      <c r="W66" s="44">
        <v>124.19</v>
      </c>
      <c r="X66" s="44">
        <v>85.69</v>
      </c>
      <c r="Y66" s="44">
        <v>104.88</v>
      </c>
      <c r="Z66" s="41">
        <v>117.79</v>
      </c>
    </row>
    <row r="67" spans="1:26" ht="24" customHeight="1">
      <c r="A67" s="66"/>
      <c r="B67" s="71"/>
      <c r="C67" s="613" t="s">
        <v>497</v>
      </c>
      <c r="D67" s="579"/>
      <c r="E67" s="579"/>
      <c r="F67" s="579"/>
      <c r="G67" s="580"/>
      <c r="H67" s="47">
        <v>199448340</v>
      </c>
      <c r="I67" s="47"/>
      <c r="J67" s="44">
        <v>7.1</v>
      </c>
      <c r="K67" s="47">
        <v>221804510</v>
      </c>
      <c r="L67" s="47">
        <v>7.704747432004579</v>
      </c>
      <c r="M67" s="44">
        <v>7.7</v>
      </c>
      <c r="N67" s="47">
        <v>215165026</v>
      </c>
      <c r="O67" s="47">
        <v>7.5481874929821053</v>
      </c>
      <c r="P67" s="44">
        <v>7.5481874929821053</v>
      </c>
      <c r="Q67" s="47">
        <v>207529562</v>
      </c>
      <c r="R67" s="47">
        <v>7.3398729333002635</v>
      </c>
      <c r="S67" s="44">
        <v>7.3398729333002635</v>
      </c>
      <c r="T67" s="408">
        <v>317852318</v>
      </c>
      <c r="U67" s="48" t="s">
        <v>447</v>
      </c>
      <c r="V67" s="41">
        <v>10.780174110232954</v>
      </c>
      <c r="W67" s="44">
        <v>111.21</v>
      </c>
      <c r="X67" s="44">
        <v>97.01</v>
      </c>
      <c r="Y67" s="44">
        <v>96.45</v>
      </c>
      <c r="Z67" s="41">
        <v>153.16</v>
      </c>
    </row>
    <row r="68" spans="1:26" ht="24" customHeight="1">
      <c r="A68" s="66"/>
      <c r="B68" s="71"/>
      <c r="C68" s="613" t="s">
        <v>501</v>
      </c>
      <c r="D68" s="579"/>
      <c r="E68" s="579"/>
      <c r="F68" s="579"/>
      <c r="G68" s="580"/>
      <c r="H68" s="47">
        <v>262459657</v>
      </c>
      <c r="I68" s="47"/>
      <c r="J68" s="44">
        <v>9.35</v>
      </c>
      <c r="K68" s="47">
        <v>120997239</v>
      </c>
      <c r="L68" s="47">
        <v>4.2030397238761923</v>
      </c>
      <c r="M68" s="44">
        <v>4.2</v>
      </c>
      <c r="N68" s="47">
        <v>301147970</v>
      </c>
      <c r="O68" s="47">
        <v>10.564548444276211</v>
      </c>
      <c r="P68" s="44">
        <v>10.564548444276211</v>
      </c>
      <c r="Q68" s="47">
        <v>290112439</v>
      </c>
      <c r="R68" s="47">
        <v>10.260651148243756</v>
      </c>
      <c r="S68" s="44">
        <v>10.260651148243756</v>
      </c>
      <c r="T68" s="408">
        <v>304490767</v>
      </c>
      <c r="U68" s="48" t="s">
        <v>447</v>
      </c>
      <c r="V68" s="41">
        <v>10.327008164899949</v>
      </c>
      <c r="W68" s="44">
        <v>46.1</v>
      </c>
      <c r="X68" s="44">
        <v>248.89</v>
      </c>
      <c r="Y68" s="44">
        <v>96.34</v>
      </c>
      <c r="Z68" s="41">
        <v>104.96</v>
      </c>
    </row>
    <row r="69" spans="1:26" ht="24" customHeight="1">
      <c r="A69" s="66"/>
      <c r="B69" s="71"/>
      <c r="C69" s="613" t="s">
        <v>502</v>
      </c>
      <c r="D69" s="613"/>
      <c r="E69" s="613"/>
      <c r="F69" s="613"/>
      <c r="G69" s="614"/>
      <c r="H69" s="47">
        <v>1096995433</v>
      </c>
      <c r="I69" s="47"/>
      <c r="J69" s="44">
        <v>39.06</v>
      </c>
      <c r="K69" s="47">
        <v>1103070436</v>
      </c>
      <c r="L69" s="47">
        <v>38.316980610949578</v>
      </c>
      <c r="M69" s="44">
        <v>38.32</v>
      </c>
      <c r="N69" s="47">
        <v>1093363068</v>
      </c>
      <c r="O69" s="47">
        <v>38.356184499827322</v>
      </c>
      <c r="P69" s="44">
        <v>38.356184499827322</v>
      </c>
      <c r="Q69" s="47">
        <v>1100094870</v>
      </c>
      <c r="R69" s="47">
        <v>38.907982470350284</v>
      </c>
      <c r="S69" s="44">
        <v>38.907982470350284</v>
      </c>
      <c r="T69" s="408">
        <v>1104979078</v>
      </c>
      <c r="U69" s="48" t="s">
        <v>447</v>
      </c>
      <c r="V69" s="41">
        <v>37.476105016181386</v>
      </c>
      <c r="W69" s="44">
        <v>100.55</v>
      </c>
      <c r="X69" s="44">
        <v>99.12</v>
      </c>
      <c r="Y69" s="44">
        <v>100.62</v>
      </c>
      <c r="Z69" s="41">
        <v>100.44</v>
      </c>
    </row>
    <row r="70" spans="1:26" ht="24" customHeight="1">
      <c r="A70" s="66"/>
      <c r="B70" s="71"/>
      <c r="C70" s="579" t="s">
        <v>503</v>
      </c>
      <c r="D70" s="579"/>
      <c r="E70" s="579"/>
      <c r="F70" s="579"/>
      <c r="G70" s="580"/>
      <c r="H70" s="47">
        <v>277856</v>
      </c>
      <c r="I70" s="47"/>
      <c r="J70" s="44">
        <v>0.01</v>
      </c>
      <c r="K70" s="47">
        <v>565553</v>
      </c>
      <c r="L70" s="47">
        <v>1.9645421206324818E-2</v>
      </c>
      <c r="M70" s="44">
        <v>0.02</v>
      </c>
      <c r="N70" s="47">
        <v>352682</v>
      </c>
      <c r="O70" s="47">
        <v>1.2372409730752036E-2</v>
      </c>
      <c r="P70" s="44">
        <v>1.2372409730752036E-2</v>
      </c>
      <c r="Q70" s="47">
        <v>364107</v>
      </c>
      <c r="R70" s="47">
        <v>1.2877679152646017E-2</v>
      </c>
      <c r="S70" s="44">
        <v>1.2877679152646017E-2</v>
      </c>
      <c r="T70" s="408">
        <v>170724</v>
      </c>
      <c r="U70" s="48" t="s">
        <v>447</v>
      </c>
      <c r="V70" s="41">
        <v>5.7902187291753874E-3</v>
      </c>
      <c r="W70" s="44">
        <v>203.54</v>
      </c>
      <c r="X70" s="44">
        <v>62.36</v>
      </c>
      <c r="Y70" s="44">
        <v>103.24</v>
      </c>
      <c r="Z70" s="41">
        <v>46.89</v>
      </c>
    </row>
    <row r="71" spans="1:26" ht="24" customHeight="1">
      <c r="A71" s="66"/>
      <c r="B71" s="579" t="s">
        <v>504</v>
      </c>
      <c r="C71" s="579"/>
      <c r="D71" s="579"/>
      <c r="E71" s="579"/>
      <c r="F71" s="579"/>
      <c r="G71" s="580"/>
      <c r="H71" s="47">
        <v>32329</v>
      </c>
      <c r="I71" s="47"/>
      <c r="J71" s="44">
        <v>0</v>
      </c>
      <c r="K71" s="47">
        <v>175176499</v>
      </c>
      <c r="L71" s="47">
        <v>6.0850461553635791</v>
      </c>
      <c r="M71" s="44">
        <v>6.09</v>
      </c>
      <c r="N71" s="47">
        <v>2329430</v>
      </c>
      <c r="O71" s="47">
        <v>8.1718552120906979E-2</v>
      </c>
      <c r="P71" s="44">
        <v>8.1718552120906979E-2</v>
      </c>
      <c r="Q71" s="47">
        <v>1129649</v>
      </c>
      <c r="R71" s="47">
        <v>3.9953248295439031E-2</v>
      </c>
      <c r="S71" s="44">
        <v>3.9953248295439031E-2</v>
      </c>
      <c r="T71" s="408">
        <v>279406</v>
      </c>
      <c r="U71" s="48" t="s">
        <v>447</v>
      </c>
      <c r="V71" s="41">
        <v>9.476241502331121E-3</v>
      </c>
      <c r="W71" s="44">
        <v>541855.61</v>
      </c>
      <c r="X71" s="44">
        <v>1.33</v>
      </c>
      <c r="Y71" s="44">
        <v>48.49</v>
      </c>
      <c r="Z71" s="41">
        <v>24.73</v>
      </c>
    </row>
    <row r="72" spans="1:26" ht="24" customHeight="1">
      <c r="A72" s="66"/>
      <c r="B72" s="71"/>
      <c r="C72" s="579" t="s">
        <v>505</v>
      </c>
      <c r="D72" s="579"/>
      <c r="E72" s="579"/>
      <c r="F72" s="579"/>
      <c r="G72" s="580"/>
      <c r="H72" s="47">
        <v>0</v>
      </c>
      <c r="I72" s="47"/>
      <c r="J72" s="44">
        <v>0</v>
      </c>
      <c r="K72" s="47">
        <v>27269</v>
      </c>
      <c r="L72" s="47">
        <v>9.4723393010959439E-4</v>
      </c>
      <c r="M72" s="44">
        <v>0</v>
      </c>
      <c r="N72" s="47">
        <v>0</v>
      </c>
      <c r="O72" s="47">
        <v>0</v>
      </c>
      <c r="P72" s="44">
        <v>0</v>
      </c>
      <c r="Q72" s="47">
        <v>0</v>
      </c>
      <c r="R72" s="47">
        <v>0</v>
      </c>
      <c r="S72" s="44">
        <v>0</v>
      </c>
      <c r="T72" s="408">
        <v>0</v>
      </c>
      <c r="U72" s="48" t="s">
        <v>447</v>
      </c>
      <c r="V72" s="41">
        <v>0</v>
      </c>
      <c r="W72" s="44" t="s">
        <v>506</v>
      </c>
      <c r="X72" s="44" t="s">
        <v>508</v>
      </c>
      <c r="Y72" s="45" t="s">
        <v>1028</v>
      </c>
      <c r="Z72" s="45" t="s">
        <v>1028</v>
      </c>
    </row>
    <row r="73" spans="1:26" ht="24" customHeight="1">
      <c r="A73" s="66"/>
      <c r="B73" s="71"/>
      <c r="C73" s="607" t="s">
        <v>507</v>
      </c>
      <c r="D73" s="607"/>
      <c r="E73" s="607"/>
      <c r="F73" s="607"/>
      <c r="G73" s="608"/>
      <c r="H73" s="47">
        <v>32329</v>
      </c>
      <c r="I73" s="47"/>
      <c r="J73" s="44">
        <v>0</v>
      </c>
      <c r="K73" s="86">
        <v>0</v>
      </c>
      <c r="L73" s="47">
        <v>0</v>
      </c>
      <c r="M73" s="44">
        <v>0</v>
      </c>
      <c r="N73" s="47">
        <v>1388551</v>
      </c>
      <c r="O73" s="47">
        <v>4.8711649315943177E-2</v>
      </c>
      <c r="P73" s="44">
        <v>4.8711649315943177E-2</v>
      </c>
      <c r="Q73" s="47">
        <v>1018518</v>
      </c>
      <c r="R73" s="47">
        <v>3.6022784552877905E-2</v>
      </c>
      <c r="S73" s="44">
        <v>3.6022784552877905E-2</v>
      </c>
      <c r="T73" s="408">
        <v>266047</v>
      </c>
      <c r="U73" s="48" t="s">
        <v>447</v>
      </c>
      <c r="V73" s="41">
        <v>9.0231620758705524E-3</v>
      </c>
      <c r="W73" s="44" t="s">
        <v>508</v>
      </c>
      <c r="X73" s="44" t="s">
        <v>506</v>
      </c>
      <c r="Y73" s="44">
        <v>73.349999999999994</v>
      </c>
      <c r="Z73" s="41">
        <v>26.12</v>
      </c>
    </row>
    <row r="74" spans="1:26" ht="24" customHeight="1">
      <c r="A74" s="87"/>
      <c r="B74" s="88"/>
      <c r="C74" s="611" t="s">
        <v>935</v>
      </c>
      <c r="D74" s="611"/>
      <c r="E74" s="611"/>
      <c r="F74" s="611"/>
      <c r="G74" s="612"/>
      <c r="H74" s="89" t="s">
        <v>448</v>
      </c>
      <c r="I74" s="89"/>
      <c r="J74" s="45" t="s">
        <v>448</v>
      </c>
      <c r="K74" s="89" t="s">
        <v>448</v>
      </c>
      <c r="L74" s="89"/>
      <c r="M74" s="45" t="s">
        <v>448</v>
      </c>
      <c r="N74" s="47">
        <v>940879</v>
      </c>
      <c r="O74" s="47">
        <v>3.3006902804963809E-2</v>
      </c>
      <c r="P74" s="44">
        <v>3.3006902804963809E-2</v>
      </c>
      <c r="Q74" s="47">
        <v>111131</v>
      </c>
      <c r="R74" s="47">
        <v>3.9304637425611275E-3</v>
      </c>
      <c r="S74" s="44">
        <v>3.9304637425611275E-3</v>
      </c>
      <c r="T74" s="89" t="s">
        <v>447</v>
      </c>
      <c r="U74" s="48" t="s">
        <v>447</v>
      </c>
      <c r="V74" s="45" t="s">
        <v>447</v>
      </c>
      <c r="W74" s="45" t="s">
        <v>447</v>
      </c>
      <c r="X74" s="44" t="s">
        <v>506</v>
      </c>
      <c r="Y74" s="44">
        <v>11.81</v>
      </c>
      <c r="Z74" s="45" t="s">
        <v>1027</v>
      </c>
    </row>
    <row r="75" spans="1:26" ht="24" customHeight="1">
      <c r="A75" s="87"/>
      <c r="B75" s="88"/>
      <c r="C75" s="607" t="s">
        <v>509</v>
      </c>
      <c r="D75" s="607"/>
      <c r="E75" s="607"/>
      <c r="F75" s="607"/>
      <c r="G75" s="608"/>
      <c r="H75" s="89" t="s">
        <v>451</v>
      </c>
      <c r="I75" s="89"/>
      <c r="J75" s="45" t="s">
        <v>451</v>
      </c>
      <c r="K75" s="290">
        <v>175149230</v>
      </c>
      <c r="L75" s="90">
        <v>6.0840989214334691</v>
      </c>
      <c r="M75" s="44">
        <v>6.09</v>
      </c>
      <c r="N75" s="90">
        <v>0</v>
      </c>
      <c r="O75" s="90">
        <v>0</v>
      </c>
      <c r="P75" s="44">
        <v>0</v>
      </c>
      <c r="Q75" s="89" t="s">
        <v>447</v>
      </c>
      <c r="R75" s="89" t="s">
        <v>447</v>
      </c>
      <c r="S75" s="45" t="s">
        <v>447</v>
      </c>
      <c r="T75" s="408">
        <v>13359</v>
      </c>
      <c r="U75" s="89" t="s">
        <v>447</v>
      </c>
      <c r="V75" s="41">
        <v>0</v>
      </c>
      <c r="W75" s="44" t="s">
        <v>506</v>
      </c>
      <c r="X75" s="44" t="s">
        <v>508</v>
      </c>
      <c r="Y75" s="45" t="s">
        <v>1028</v>
      </c>
      <c r="Z75" s="45" t="s">
        <v>1056</v>
      </c>
    </row>
    <row r="76" spans="1:26" ht="24" customHeight="1">
      <c r="A76" s="603" t="s">
        <v>510</v>
      </c>
      <c r="B76" s="601"/>
      <c r="C76" s="601"/>
      <c r="D76" s="601"/>
      <c r="E76" s="601"/>
      <c r="F76" s="601"/>
      <c r="G76" s="602"/>
      <c r="H76" s="47">
        <v>2808302700</v>
      </c>
      <c r="I76" s="47"/>
      <c r="J76" s="44">
        <v>99.999999999999986</v>
      </c>
      <c r="K76" s="47">
        <v>2878803127</v>
      </c>
      <c r="L76" s="47">
        <v>100</v>
      </c>
      <c r="M76" s="44">
        <v>100.00000000000001</v>
      </c>
      <c r="N76" s="47">
        <v>2843852218</v>
      </c>
      <c r="O76" s="47">
        <v>100</v>
      </c>
      <c r="P76" s="44">
        <v>100</v>
      </c>
      <c r="Q76" s="47">
        <v>2834127176</v>
      </c>
      <c r="R76" s="47">
        <v>100</v>
      </c>
      <c r="S76" s="44">
        <v>100</v>
      </c>
      <c r="T76" s="408">
        <v>2948489651</v>
      </c>
      <c r="U76" s="48" t="s">
        <v>447</v>
      </c>
      <c r="V76" s="41">
        <v>100</v>
      </c>
      <c r="W76" s="44">
        <v>102.51</v>
      </c>
      <c r="X76" s="44">
        <v>98.79</v>
      </c>
      <c r="Y76" s="44">
        <v>99.66</v>
      </c>
      <c r="Z76" s="41">
        <v>104.04</v>
      </c>
    </row>
    <row r="77" spans="1:26" ht="24" customHeight="1">
      <c r="A77" s="66"/>
      <c r="B77" s="579" t="s">
        <v>511</v>
      </c>
      <c r="C77" s="579"/>
      <c r="D77" s="579"/>
      <c r="E77" s="579"/>
      <c r="F77" s="579"/>
      <c r="G77" s="580"/>
      <c r="H77" s="47">
        <v>2546636499</v>
      </c>
      <c r="I77" s="47"/>
      <c r="J77" s="44">
        <v>90.679999999999993</v>
      </c>
      <c r="K77" s="47">
        <v>2707597931</v>
      </c>
      <c r="L77" s="47">
        <v>94.052903639214364</v>
      </c>
      <c r="M77" s="44">
        <v>94.050000000000011</v>
      </c>
      <c r="N77" s="47">
        <v>2691418353</v>
      </c>
      <c r="O77" s="47">
        <v>94.639880932097014</v>
      </c>
      <c r="P77" s="44">
        <v>94.639880932097014</v>
      </c>
      <c r="Q77" s="47">
        <v>2697711788</v>
      </c>
      <c r="R77" s="47">
        <v>95.186687839727341</v>
      </c>
      <c r="S77" s="44">
        <v>95.186687839727341</v>
      </c>
      <c r="T77" s="408">
        <v>2792085039</v>
      </c>
      <c r="U77" s="48" t="s">
        <v>447</v>
      </c>
      <c r="V77" s="41">
        <v>94.695432899113129</v>
      </c>
      <c r="W77" s="44">
        <v>106.32</v>
      </c>
      <c r="X77" s="44">
        <v>99.4</v>
      </c>
      <c r="Y77" s="44">
        <v>100.23</v>
      </c>
      <c r="Z77" s="41">
        <v>103.5</v>
      </c>
    </row>
    <row r="78" spans="1:26" ht="24" customHeight="1">
      <c r="A78" s="66"/>
      <c r="B78" s="71"/>
      <c r="C78" s="579" t="s">
        <v>512</v>
      </c>
      <c r="D78" s="579"/>
      <c r="E78" s="579"/>
      <c r="F78" s="579"/>
      <c r="G78" s="580"/>
      <c r="H78" s="47">
        <v>159433763</v>
      </c>
      <c r="I78" s="47"/>
      <c r="J78" s="44">
        <v>5.68</v>
      </c>
      <c r="K78" s="47">
        <v>164545792</v>
      </c>
      <c r="L78" s="47">
        <v>5.7157709207948901</v>
      </c>
      <c r="M78" s="44">
        <v>5.72</v>
      </c>
      <c r="N78" s="47">
        <v>172046077</v>
      </c>
      <c r="O78" s="47">
        <v>6.0497544812998436</v>
      </c>
      <c r="P78" s="44">
        <v>6.0497544812998436</v>
      </c>
      <c r="Q78" s="47">
        <v>176794589</v>
      </c>
      <c r="R78" s="47">
        <v>6.2380612449975681</v>
      </c>
      <c r="S78" s="44">
        <v>6.2380612449975681</v>
      </c>
      <c r="T78" s="408">
        <v>199235353</v>
      </c>
      <c r="U78" s="48" t="s">
        <v>447</v>
      </c>
      <c r="V78" s="41">
        <v>6.7572003494205237</v>
      </c>
      <c r="W78" s="44">
        <v>103.21</v>
      </c>
      <c r="X78" s="44">
        <v>104.56</v>
      </c>
      <c r="Y78" s="44">
        <v>102.76</v>
      </c>
      <c r="Z78" s="41">
        <v>112.69</v>
      </c>
    </row>
    <row r="79" spans="1:26" ht="24" customHeight="1">
      <c r="A79" s="66"/>
      <c r="B79" s="71"/>
      <c r="C79" s="579" t="s">
        <v>513</v>
      </c>
      <c r="D79" s="579"/>
      <c r="E79" s="579"/>
      <c r="F79" s="579"/>
      <c r="G79" s="580"/>
      <c r="H79" s="47">
        <v>20171187</v>
      </c>
      <c r="I79" s="47"/>
      <c r="J79" s="44">
        <v>0.72</v>
      </c>
      <c r="K79" s="47">
        <v>24316898</v>
      </c>
      <c r="L79" s="47">
        <v>0.8446877722180548</v>
      </c>
      <c r="M79" s="44">
        <v>0.84</v>
      </c>
      <c r="N79" s="47">
        <v>24825937</v>
      </c>
      <c r="O79" s="47">
        <v>0.87296860374338903</v>
      </c>
      <c r="P79" s="44">
        <v>0.87296860374338903</v>
      </c>
      <c r="Q79" s="47">
        <v>26116215</v>
      </c>
      <c r="R79" s="47">
        <v>0.92149058169152531</v>
      </c>
      <c r="S79" s="44">
        <v>0.92149058169152531</v>
      </c>
      <c r="T79" s="408">
        <v>25788629</v>
      </c>
      <c r="U79" s="48" t="s">
        <v>447</v>
      </c>
      <c r="V79" s="41">
        <v>0.87463861340851634</v>
      </c>
      <c r="W79" s="44">
        <v>120.55</v>
      </c>
      <c r="X79" s="44">
        <v>95.43</v>
      </c>
      <c r="Y79" s="44">
        <v>105.2</v>
      </c>
      <c r="Z79" s="41">
        <v>98.75</v>
      </c>
    </row>
    <row r="80" spans="1:26" ht="24" customHeight="1">
      <c r="A80" s="66"/>
      <c r="B80" s="71"/>
      <c r="C80" s="609" t="s">
        <v>514</v>
      </c>
      <c r="D80" s="609"/>
      <c r="E80" s="609"/>
      <c r="F80" s="609"/>
      <c r="G80" s="610"/>
      <c r="H80" s="47">
        <v>682507736</v>
      </c>
      <c r="I80" s="47"/>
      <c r="J80" s="44">
        <v>24.3</v>
      </c>
      <c r="K80" s="47">
        <v>814774602</v>
      </c>
      <c r="L80" s="47">
        <v>28.302546789612403</v>
      </c>
      <c r="M80" s="44">
        <v>28.3</v>
      </c>
      <c r="N80" s="47">
        <v>807830355</v>
      </c>
      <c r="O80" s="47">
        <v>28.406200219789341</v>
      </c>
      <c r="P80" s="44">
        <v>28.406200219789341</v>
      </c>
      <c r="Q80" s="47">
        <v>783067803</v>
      </c>
      <c r="R80" s="47">
        <v>27.629945812989163</v>
      </c>
      <c r="S80" s="44">
        <v>27.629945812989163</v>
      </c>
      <c r="T80" s="408">
        <v>824657026</v>
      </c>
      <c r="U80" s="48" t="s">
        <v>447</v>
      </c>
      <c r="V80" s="41">
        <v>27.96879499713733</v>
      </c>
      <c r="W80" s="44">
        <v>119.38</v>
      </c>
      <c r="X80" s="44">
        <v>99.15</v>
      </c>
      <c r="Y80" s="44">
        <v>96.93</v>
      </c>
      <c r="Z80" s="41">
        <v>105.31</v>
      </c>
    </row>
    <row r="81" spans="1:26" ht="24" customHeight="1">
      <c r="A81" s="66"/>
      <c r="B81" s="71"/>
      <c r="C81" s="579" t="s">
        <v>515</v>
      </c>
      <c r="D81" s="579"/>
      <c r="E81" s="579"/>
      <c r="F81" s="579"/>
      <c r="G81" s="580"/>
      <c r="H81" s="47">
        <v>16371315</v>
      </c>
      <c r="I81" s="47"/>
      <c r="J81" s="44">
        <v>0.57999999999999996</v>
      </c>
      <c r="K81" s="47">
        <v>18745539</v>
      </c>
      <c r="L81" s="47">
        <v>0.6511573794049168</v>
      </c>
      <c r="M81" s="44">
        <v>0.65</v>
      </c>
      <c r="N81" s="47">
        <v>11445829</v>
      </c>
      <c r="O81" s="47">
        <v>0.40247622318608123</v>
      </c>
      <c r="P81" s="44">
        <v>0.40247622318608123</v>
      </c>
      <c r="Q81" s="47">
        <v>25159270</v>
      </c>
      <c r="R81" s="47">
        <v>0.88772551256888266</v>
      </c>
      <c r="S81" s="44">
        <v>0.88772551256888266</v>
      </c>
      <c r="T81" s="408">
        <v>15861493</v>
      </c>
      <c r="U81" s="48" t="s">
        <v>447</v>
      </c>
      <c r="V81" s="41">
        <v>0.53795315152693413</v>
      </c>
      <c r="W81" s="44">
        <v>114.5</v>
      </c>
      <c r="X81" s="44">
        <v>67.14</v>
      </c>
      <c r="Y81" s="44">
        <v>219.81</v>
      </c>
      <c r="Z81" s="41">
        <v>63.04</v>
      </c>
    </row>
    <row r="82" spans="1:26" ht="24" customHeight="1">
      <c r="A82" s="66"/>
      <c r="B82" s="71"/>
      <c r="C82" s="607" t="s">
        <v>516</v>
      </c>
      <c r="D82" s="607"/>
      <c r="E82" s="607"/>
      <c r="F82" s="607"/>
      <c r="G82" s="608"/>
      <c r="H82" s="47">
        <v>30568101</v>
      </c>
      <c r="I82" s="47"/>
      <c r="J82" s="44">
        <v>1.0900000000000001</v>
      </c>
      <c r="K82" s="47">
        <v>25898979</v>
      </c>
      <c r="L82" s="47">
        <v>0.8996439790236479</v>
      </c>
      <c r="M82" s="44">
        <v>0.9</v>
      </c>
      <c r="N82" s="47">
        <v>30083879</v>
      </c>
      <c r="O82" s="47">
        <v>1.0578566217184497</v>
      </c>
      <c r="P82" s="44">
        <v>1.0578566217184497</v>
      </c>
      <c r="Q82" s="47">
        <v>32853799</v>
      </c>
      <c r="R82" s="47">
        <v>1.1592210567758938</v>
      </c>
      <c r="S82" s="44">
        <v>1.1592210567758938</v>
      </c>
      <c r="T82" s="408">
        <v>31644702</v>
      </c>
      <c r="U82" s="48" t="s">
        <v>447</v>
      </c>
      <c r="V82" s="41">
        <v>1.0732512487967352</v>
      </c>
      <c r="W82" s="44">
        <v>84.73</v>
      </c>
      <c r="X82" s="44">
        <v>116.16</v>
      </c>
      <c r="Y82" s="44">
        <v>109.21</v>
      </c>
      <c r="Z82" s="41">
        <v>96.32</v>
      </c>
    </row>
    <row r="83" spans="1:26" ht="24" customHeight="1">
      <c r="A83" s="66"/>
      <c r="B83" s="71"/>
      <c r="C83" s="579" t="s">
        <v>517</v>
      </c>
      <c r="D83" s="579"/>
      <c r="E83" s="579"/>
      <c r="F83" s="579"/>
      <c r="G83" s="580"/>
      <c r="H83" s="47">
        <v>88639343</v>
      </c>
      <c r="I83" s="47"/>
      <c r="J83" s="44">
        <v>3.16</v>
      </c>
      <c r="K83" s="47">
        <v>83047744</v>
      </c>
      <c r="L83" s="47">
        <v>2.8848010904637311</v>
      </c>
      <c r="M83" s="44">
        <v>2.88</v>
      </c>
      <c r="N83" s="47">
        <v>86348723</v>
      </c>
      <c r="O83" s="47">
        <v>3.0363294707601436</v>
      </c>
      <c r="P83" s="44">
        <v>3.0363294707601436</v>
      </c>
      <c r="Q83" s="47">
        <v>77936254</v>
      </c>
      <c r="R83" s="47">
        <v>2.7499208454716149</v>
      </c>
      <c r="S83" s="44">
        <v>2.7499208454716149</v>
      </c>
      <c r="T83" s="408">
        <v>88732777</v>
      </c>
      <c r="U83" s="48" t="s">
        <v>447</v>
      </c>
      <c r="V83" s="41">
        <v>3.0094315226748614</v>
      </c>
      <c r="W83" s="44">
        <v>93.69</v>
      </c>
      <c r="X83" s="44">
        <v>103.97</v>
      </c>
      <c r="Y83" s="44">
        <v>90.26</v>
      </c>
      <c r="Z83" s="41">
        <v>113.85</v>
      </c>
    </row>
    <row r="84" spans="1:26" ht="24" customHeight="1">
      <c r="A84" s="66"/>
      <c r="B84" s="71"/>
      <c r="C84" s="579" t="s">
        <v>518</v>
      </c>
      <c r="D84" s="579"/>
      <c r="E84" s="579"/>
      <c r="F84" s="579"/>
      <c r="G84" s="580"/>
      <c r="H84" s="47">
        <v>52568947</v>
      </c>
      <c r="I84" s="47"/>
      <c r="J84" s="44">
        <v>1.87</v>
      </c>
      <c r="K84" s="47">
        <v>61197492</v>
      </c>
      <c r="L84" s="47">
        <v>2.1257963570358451</v>
      </c>
      <c r="M84" s="44">
        <v>2.13</v>
      </c>
      <c r="N84" s="47">
        <v>59762024</v>
      </c>
      <c r="O84" s="47">
        <v>2.1014461870324936</v>
      </c>
      <c r="P84" s="44">
        <v>2.1014461870324936</v>
      </c>
      <c r="Q84" s="47">
        <v>60054408</v>
      </c>
      <c r="R84" s="47">
        <v>2.1189736476384571</v>
      </c>
      <c r="S84" s="44">
        <v>2.1189736476384571</v>
      </c>
      <c r="T84" s="408">
        <v>78020793</v>
      </c>
      <c r="U84" s="48" t="s">
        <v>447</v>
      </c>
      <c r="V84" s="41">
        <v>2.6461274155579528</v>
      </c>
      <c r="W84" s="44">
        <v>116.41</v>
      </c>
      <c r="X84" s="44">
        <v>97.65</v>
      </c>
      <c r="Y84" s="44">
        <v>100.49</v>
      </c>
      <c r="Z84" s="41">
        <v>129.91999999999999</v>
      </c>
    </row>
    <row r="85" spans="1:26" ht="24" customHeight="1">
      <c r="A85" s="66"/>
      <c r="B85" s="71"/>
      <c r="C85" s="579" t="s">
        <v>519</v>
      </c>
      <c r="D85" s="579"/>
      <c r="E85" s="579"/>
      <c r="F85" s="579"/>
      <c r="G85" s="580"/>
      <c r="H85" s="47">
        <v>1494051265</v>
      </c>
      <c r="I85" s="47"/>
      <c r="J85" s="44">
        <v>53.2</v>
      </c>
      <c r="K85" s="47">
        <v>1500781461</v>
      </c>
      <c r="L85" s="47">
        <v>52.132132514527449</v>
      </c>
      <c r="M85" s="44">
        <v>52.13</v>
      </c>
      <c r="N85" s="47">
        <v>1498845008</v>
      </c>
      <c r="O85" s="47">
        <v>52.704743182966617</v>
      </c>
      <c r="P85" s="44">
        <v>52.704743182966617</v>
      </c>
      <c r="Q85" s="47">
        <v>1506665578</v>
      </c>
      <c r="R85" s="47">
        <v>53.161537377672005</v>
      </c>
      <c r="S85" s="44">
        <v>53.161537377672005</v>
      </c>
      <c r="T85" s="408">
        <v>1521477476</v>
      </c>
      <c r="U85" s="48" t="s">
        <v>447</v>
      </c>
      <c r="V85" s="41">
        <v>51.601926955517065</v>
      </c>
      <c r="W85" s="44">
        <v>100.45</v>
      </c>
      <c r="X85" s="44">
        <v>99.87</v>
      </c>
      <c r="Y85" s="44">
        <v>100.52</v>
      </c>
      <c r="Z85" s="41">
        <v>100.98</v>
      </c>
    </row>
    <row r="86" spans="1:26" ht="24" customHeight="1">
      <c r="A86" s="66"/>
      <c r="B86" s="71"/>
      <c r="C86" s="579" t="s">
        <v>520</v>
      </c>
      <c r="D86" s="579"/>
      <c r="E86" s="579"/>
      <c r="F86" s="579"/>
      <c r="G86" s="580"/>
      <c r="H86" s="47">
        <v>2324842</v>
      </c>
      <c r="I86" s="47"/>
      <c r="J86" s="44">
        <v>0.08</v>
      </c>
      <c r="K86" s="47">
        <v>14289424</v>
      </c>
      <c r="L86" s="47">
        <v>0.4963668361334248</v>
      </c>
      <c r="M86" s="44">
        <v>0.5</v>
      </c>
      <c r="N86" s="47">
        <v>230521</v>
      </c>
      <c r="O86" s="47">
        <v>8.1059416006545801E-3</v>
      </c>
      <c r="P86" s="44">
        <v>8.1059416006545801E-3</v>
      </c>
      <c r="Q86" s="47">
        <v>9063872</v>
      </c>
      <c r="R86" s="47">
        <v>0.31981175992223715</v>
      </c>
      <c r="S86" s="44">
        <v>0.31981175992223715</v>
      </c>
      <c r="T86" s="408">
        <v>6666790</v>
      </c>
      <c r="U86" s="48" t="s">
        <v>447</v>
      </c>
      <c r="V86" s="41">
        <v>0.22610864507321277</v>
      </c>
      <c r="W86" s="44">
        <v>614.64</v>
      </c>
      <c r="X86" s="44">
        <v>1.61</v>
      </c>
      <c r="Y86" s="44">
        <v>3931.91</v>
      </c>
      <c r="Z86" s="41">
        <v>73.55</v>
      </c>
    </row>
    <row r="87" spans="1:26" ht="24" customHeight="1">
      <c r="A87" s="66"/>
      <c r="B87" s="579" t="s">
        <v>521</v>
      </c>
      <c r="C87" s="579"/>
      <c r="D87" s="579"/>
      <c r="E87" s="579"/>
      <c r="F87" s="579"/>
      <c r="G87" s="580"/>
      <c r="H87" s="47">
        <v>193974239</v>
      </c>
      <c r="I87" s="47"/>
      <c r="J87" s="44">
        <v>6.91</v>
      </c>
      <c r="K87" s="47">
        <v>170811182</v>
      </c>
      <c r="L87" s="47">
        <v>5.9334096311755191</v>
      </c>
      <c r="M87" s="44">
        <v>5.93</v>
      </c>
      <c r="N87" s="47">
        <v>151338224</v>
      </c>
      <c r="O87" s="47">
        <v>5.3215924175705531</v>
      </c>
      <c r="P87" s="44">
        <v>5.3215924175705531</v>
      </c>
      <c r="Q87" s="47">
        <v>135823998</v>
      </c>
      <c r="R87" s="47">
        <v>4.7924454184761673</v>
      </c>
      <c r="S87" s="44">
        <v>4.7924454184761673</v>
      </c>
      <c r="T87" s="408">
        <v>125485913</v>
      </c>
      <c r="U87" s="48" t="s">
        <v>447</v>
      </c>
      <c r="V87" s="41">
        <v>4.2559387297642584</v>
      </c>
      <c r="W87" s="44">
        <v>88.06</v>
      </c>
      <c r="X87" s="44">
        <v>88.6</v>
      </c>
      <c r="Y87" s="44">
        <v>89.75</v>
      </c>
      <c r="Z87" s="41">
        <v>92.39</v>
      </c>
    </row>
    <row r="88" spans="1:26" ht="24" customHeight="1">
      <c r="A88" s="66"/>
      <c r="B88" s="71"/>
      <c r="C88" s="579" t="s">
        <v>522</v>
      </c>
      <c r="D88" s="579"/>
      <c r="E88" s="579"/>
      <c r="F88" s="579"/>
      <c r="G88" s="580"/>
      <c r="H88" s="47">
        <v>191692087</v>
      </c>
      <c r="I88" s="47"/>
      <c r="J88" s="44">
        <v>6.83</v>
      </c>
      <c r="K88" s="47">
        <v>168457679</v>
      </c>
      <c r="L88" s="47">
        <v>5.8516568020943378</v>
      </c>
      <c r="M88" s="44">
        <v>5.85</v>
      </c>
      <c r="N88" s="47">
        <v>148926644</v>
      </c>
      <c r="O88" s="47">
        <v>5.2367926524935902</v>
      </c>
      <c r="P88" s="44">
        <v>5.2367926524935902</v>
      </c>
      <c r="Q88" s="47">
        <v>133258079</v>
      </c>
      <c r="R88" s="47">
        <v>4.7019089379071675</v>
      </c>
      <c r="S88" s="44">
        <v>4.7019089379071675</v>
      </c>
      <c r="T88" s="408">
        <v>122852937</v>
      </c>
      <c r="U88" s="48" t="s">
        <v>447</v>
      </c>
      <c r="V88" s="41">
        <v>4.1666395864178671</v>
      </c>
      <c r="W88" s="44">
        <v>87.88</v>
      </c>
      <c r="X88" s="44">
        <v>88.41</v>
      </c>
      <c r="Y88" s="44">
        <v>89.48</v>
      </c>
      <c r="Z88" s="41">
        <v>92.19</v>
      </c>
    </row>
    <row r="89" spans="1:26" ht="24" customHeight="1">
      <c r="A89" s="66"/>
      <c r="B89" s="71"/>
      <c r="C89" s="579" t="s">
        <v>523</v>
      </c>
      <c r="D89" s="579"/>
      <c r="E89" s="579"/>
      <c r="F89" s="579"/>
      <c r="G89" s="580"/>
      <c r="H89" s="47">
        <v>2282152</v>
      </c>
      <c r="I89" s="47"/>
      <c r="J89" s="44">
        <v>0.08</v>
      </c>
      <c r="K89" s="47">
        <v>2353503</v>
      </c>
      <c r="L89" s="47">
        <v>8.1752829081180867E-2</v>
      </c>
      <c r="M89" s="44">
        <v>0.08</v>
      </c>
      <c r="N89" s="47">
        <v>2411580</v>
      </c>
      <c r="O89" s="47">
        <v>8.4799765076962949E-2</v>
      </c>
      <c r="P89" s="44">
        <v>8.4799765076962949E-2</v>
      </c>
      <c r="Q89" s="47">
        <v>2565919</v>
      </c>
      <c r="R89" s="47">
        <v>9.0536480569000405E-2</v>
      </c>
      <c r="S89" s="44">
        <v>9.0536480569000405E-2</v>
      </c>
      <c r="T89" s="408">
        <v>2632976</v>
      </c>
      <c r="U89" s="48" t="s">
        <v>447</v>
      </c>
      <c r="V89" s="41">
        <v>8.9299143346391205E-2</v>
      </c>
      <c r="W89" s="44">
        <v>103.13</v>
      </c>
      <c r="X89" s="44">
        <v>102.47</v>
      </c>
      <c r="Y89" s="44">
        <v>106.4</v>
      </c>
      <c r="Z89" s="41">
        <v>102.61</v>
      </c>
    </row>
    <row r="90" spans="1:26" ht="24" customHeight="1">
      <c r="A90" s="66"/>
      <c r="B90" s="579" t="s">
        <v>524</v>
      </c>
      <c r="C90" s="579"/>
      <c r="D90" s="579"/>
      <c r="E90" s="579"/>
      <c r="F90" s="579"/>
      <c r="G90" s="580"/>
      <c r="H90" s="95">
        <v>67691962</v>
      </c>
      <c r="I90" s="44"/>
      <c r="J90" s="44">
        <v>2.41</v>
      </c>
      <c r="K90" s="91">
        <v>394014</v>
      </c>
      <c r="L90" s="44">
        <v>1.3686729610114112E-2</v>
      </c>
      <c r="M90" s="44">
        <v>0.02</v>
      </c>
      <c r="N90" s="95">
        <v>1095641</v>
      </c>
      <c r="O90" s="44">
        <v>3.8526650332432993E-2</v>
      </c>
      <c r="P90" s="44">
        <v>3.8526650332432993E-2</v>
      </c>
      <c r="Q90" s="95">
        <v>591390</v>
      </c>
      <c r="R90" s="44">
        <v>2.0866741796487401E-2</v>
      </c>
      <c r="S90" s="44">
        <v>2.0866741796487401E-2</v>
      </c>
      <c r="T90" s="408">
        <v>30918699</v>
      </c>
      <c r="U90" s="45" t="s">
        <v>447</v>
      </c>
      <c r="V90" s="41">
        <v>1.048628371122609</v>
      </c>
      <c r="W90" s="44">
        <v>0.57999999999999996</v>
      </c>
      <c r="X90" s="44">
        <v>278.07</v>
      </c>
      <c r="Y90" s="44">
        <v>53.98</v>
      </c>
      <c r="Z90" s="44">
        <v>5228.1400000000003</v>
      </c>
    </row>
    <row r="91" spans="1:26" ht="24" customHeight="1">
      <c r="A91" s="92"/>
      <c r="B91" s="93"/>
      <c r="C91" s="605" t="s">
        <v>525</v>
      </c>
      <c r="D91" s="605"/>
      <c r="E91" s="605"/>
      <c r="F91" s="605"/>
      <c r="G91" s="606"/>
      <c r="H91" s="89" t="s">
        <v>451</v>
      </c>
      <c r="I91" s="90"/>
      <c r="J91" s="45" t="s">
        <v>451</v>
      </c>
      <c r="K91" s="45" t="s">
        <v>451</v>
      </c>
      <c r="L91" s="44" t="s">
        <v>451</v>
      </c>
      <c r="M91" s="45" t="s">
        <v>932</v>
      </c>
      <c r="N91" s="89" t="s">
        <v>447</v>
      </c>
      <c r="O91" s="90"/>
      <c r="P91" s="45" t="s">
        <v>447</v>
      </c>
      <c r="Q91" s="89" t="s">
        <v>447</v>
      </c>
      <c r="R91" s="90"/>
      <c r="S91" s="45" t="s">
        <v>447</v>
      </c>
      <c r="T91" s="45" t="s">
        <v>447</v>
      </c>
      <c r="U91" s="89" t="s">
        <v>447</v>
      </c>
      <c r="V91" s="45" t="s">
        <v>1057</v>
      </c>
      <c r="W91" s="45" t="s">
        <v>448</v>
      </c>
      <c r="X91" s="45" t="s">
        <v>448</v>
      </c>
      <c r="Y91" s="45" t="s">
        <v>448</v>
      </c>
      <c r="Z91" s="45" t="s">
        <v>448</v>
      </c>
    </row>
    <row r="92" spans="1:26" ht="24" customHeight="1">
      <c r="A92" s="66"/>
      <c r="B92" s="71"/>
      <c r="C92" s="607" t="s">
        <v>526</v>
      </c>
      <c r="D92" s="607"/>
      <c r="E92" s="607"/>
      <c r="F92" s="607"/>
      <c r="G92" s="608"/>
      <c r="H92" s="47">
        <v>502418</v>
      </c>
      <c r="I92" s="47"/>
      <c r="J92" s="44">
        <v>0.02</v>
      </c>
      <c r="K92" s="47">
        <v>394014</v>
      </c>
      <c r="L92" s="47">
        <v>1.3686729610114112E-2</v>
      </c>
      <c r="M92" s="44">
        <v>0.02</v>
      </c>
      <c r="N92" s="47">
        <v>1095641</v>
      </c>
      <c r="O92" s="47">
        <v>3.8526650332432993E-2</v>
      </c>
      <c r="P92" s="44">
        <v>3.8526650332432993E-2</v>
      </c>
      <c r="Q92" s="47">
        <v>591390</v>
      </c>
      <c r="R92" s="47">
        <v>2.0866741796487401E-2</v>
      </c>
      <c r="S92" s="44">
        <v>2.0866741796487401E-2</v>
      </c>
      <c r="T92" s="408">
        <v>448699</v>
      </c>
      <c r="U92" s="48" t="s">
        <v>447</v>
      </c>
      <c r="V92" s="41">
        <v>0.02</v>
      </c>
      <c r="W92" s="44">
        <v>78.42</v>
      </c>
      <c r="X92" s="44">
        <v>278.07</v>
      </c>
      <c r="Y92" s="44">
        <v>53.98</v>
      </c>
      <c r="Z92" s="41">
        <v>75.87</v>
      </c>
    </row>
    <row r="93" spans="1:26" ht="24" customHeight="1">
      <c r="A93" s="66"/>
      <c r="B93" s="71"/>
      <c r="C93" s="607" t="s">
        <v>527</v>
      </c>
      <c r="D93" s="607"/>
      <c r="E93" s="607"/>
      <c r="F93" s="607"/>
      <c r="G93" s="608"/>
      <c r="H93" s="47">
        <v>67189544</v>
      </c>
      <c r="I93" s="47"/>
      <c r="J93" s="44">
        <v>2.39</v>
      </c>
      <c r="K93" s="45" t="s">
        <v>451</v>
      </c>
      <c r="L93" s="47"/>
      <c r="M93" s="45" t="s">
        <v>451</v>
      </c>
      <c r="N93" s="48" t="s">
        <v>447</v>
      </c>
      <c r="O93" s="47"/>
      <c r="P93" s="45" t="s">
        <v>447</v>
      </c>
      <c r="Q93" s="48" t="s">
        <v>447</v>
      </c>
      <c r="R93" s="47"/>
      <c r="S93" s="45" t="s">
        <v>447</v>
      </c>
      <c r="T93" s="408">
        <v>30470000</v>
      </c>
      <c r="U93" s="48" t="s">
        <v>447</v>
      </c>
      <c r="V93" s="41">
        <v>1.03</v>
      </c>
      <c r="W93" s="44" t="s">
        <v>508</v>
      </c>
      <c r="X93" s="45" t="s">
        <v>448</v>
      </c>
      <c r="Y93" s="45" t="s">
        <v>448</v>
      </c>
      <c r="Z93" s="45" t="s">
        <v>1026</v>
      </c>
    </row>
    <row r="94" spans="1:26" ht="24" customHeight="1">
      <c r="A94" s="604" t="s">
        <v>528</v>
      </c>
      <c r="B94" s="604"/>
      <c r="C94" s="604"/>
      <c r="D94" s="604"/>
      <c r="E94" s="604"/>
      <c r="F94" s="604"/>
      <c r="G94" s="604"/>
      <c r="H94" s="47">
        <v>67659633</v>
      </c>
      <c r="I94" s="47"/>
      <c r="J94" s="45" t="s">
        <v>451</v>
      </c>
      <c r="K94" s="94">
        <v>-174782485</v>
      </c>
      <c r="L94" s="47"/>
      <c r="M94" s="45" t="s">
        <v>932</v>
      </c>
      <c r="N94" s="47">
        <v>5466211</v>
      </c>
      <c r="O94" s="47"/>
      <c r="P94" s="45" t="s">
        <v>447</v>
      </c>
      <c r="Q94" s="94">
        <v>-7238259</v>
      </c>
      <c r="R94" s="47"/>
      <c r="S94" s="45" t="s">
        <v>447</v>
      </c>
      <c r="T94" s="408">
        <v>30639293</v>
      </c>
      <c r="U94" s="48" t="s">
        <v>447</v>
      </c>
      <c r="V94" s="45" t="s">
        <v>447</v>
      </c>
      <c r="W94" s="45" t="s">
        <v>448</v>
      </c>
      <c r="X94" s="45" t="s">
        <v>448</v>
      </c>
      <c r="Y94" s="45" t="s">
        <v>448</v>
      </c>
      <c r="Z94" s="45" t="s">
        <v>448</v>
      </c>
    </row>
    <row r="95" spans="1:26" s="58" customFormat="1" ht="24" customHeight="1">
      <c r="A95" s="604" t="s">
        <v>529</v>
      </c>
      <c r="B95" s="604"/>
      <c r="C95" s="604"/>
      <c r="D95" s="604"/>
      <c r="E95" s="604"/>
      <c r="F95" s="604"/>
      <c r="G95" s="604"/>
      <c r="H95" s="47">
        <v>0</v>
      </c>
      <c r="I95" s="47"/>
      <c r="J95" s="45" t="s">
        <v>451</v>
      </c>
      <c r="K95" s="47">
        <v>0</v>
      </c>
      <c r="L95" s="47"/>
      <c r="M95" s="45" t="s">
        <v>451</v>
      </c>
      <c r="N95" s="47">
        <v>6700000</v>
      </c>
      <c r="O95" s="47"/>
      <c r="P95" s="45" t="s">
        <v>447</v>
      </c>
      <c r="Q95" s="94">
        <v>-6700000</v>
      </c>
      <c r="R95" s="47"/>
      <c r="S95" s="45" t="s">
        <v>447</v>
      </c>
      <c r="T95" s="408">
        <v>0</v>
      </c>
      <c r="U95" s="48" t="s">
        <v>447</v>
      </c>
      <c r="V95" s="45" t="s">
        <v>447</v>
      </c>
      <c r="W95" s="45" t="s">
        <v>451</v>
      </c>
      <c r="X95" s="44" t="s">
        <v>506</v>
      </c>
      <c r="Y95" s="45" t="s">
        <v>448</v>
      </c>
      <c r="Z95" s="45" t="s">
        <v>448</v>
      </c>
    </row>
    <row r="96" spans="1:26" s="62" customFormat="1" ht="0.95" customHeight="1">
      <c r="A96" s="72"/>
      <c r="B96" s="72"/>
      <c r="C96" s="72"/>
      <c r="D96" s="72"/>
      <c r="E96" s="72"/>
      <c r="F96" s="72"/>
      <c r="G96" s="72"/>
      <c r="H96" s="73"/>
      <c r="I96" s="73"/>
      <c r="J96" s="84"/>
      <c r="K96" s="76"/>
      <c r="L96" s="76"/>
      <c r="M96" s="82"/>
      <c r="N96" s="79"/>
      <c r="O96" s="79"/>
      <c r="P96" s="84"/>
      <c r="Q96" s="79"/>
      <c r="R96" s="79"/>
      <c r="S96" s="84"/>
      <c r="T96" s="79"/>
      <c r="U96" s="79"/>
      <c r="V96" s="84"/>
      <c r="W96" s="82"/>
      <c r="X96" s="84"/>
      <c r="Y96" s="84"/>
      <c r="Z96" s="84"/>
    </row>
    <row r="97" spans="1:26" ht="30.75" customHeight="1">
      <c r="A97" s="35" t="s">
        <v>530</v>
      </c>
      <c r="B97" s="35"/>
      <c r="C97" s="35"/>
      <c r="D97" s="35"/>
      <c r="E97" s="35"/>
      <c r="F97" s="35"/>
      <c r="G97" s="35"/>
      <c r="H97" s="36"/>
      <c r="I97" s="36"/>
      <c r="J97" s="63"/>
      <c r="K97" s="36"/>
      <c r="L97" s="36"/>
      <c r="M97" s="63"/>
      <c r="N97" s="36"/>
      <c r="O97" s="36"/>
      <c r="P97" s="63"/>
      <c r="Q97" s="36"/>
      <c r="R97" s="36"/>
      <c r="S97" s="63"/>
      <c r="T97" s="36"/>
      <c r="U97" s="36"/>
      <c r="V97" s="63"/>
      <c r="W97" s="596" t="s">
        <v>431</v>
      </c>
      <c r="X97" s="596"/>
      <c r="Y97" s="596"/>
      <c r="Z97" s="596"/>
    </row>
    <row r="98" spans="1:26" ht="33" customHeight="1">
      <c r="A98" s="588" t="s">
        <v>468</v>
      </c>
      <c r="B98" s="589"/>
      <c r="C98" s="589"/>
      <c r="D98" s="589"/>
      <c r="E98" s="589"/>
      <c r="F98" s="589"/>
      <c r="G98" s="590"/>
      <c r="H98" s="591" t="s">
        <v>433</v>
      </c>
      <c r="I98" s="592"/>
      <c r="J98" s="593"/>
      <c r="K98" s="591" t="s">
        <v>434</v>
      </c>
      <c r="L98" s="592"/>
      <c r="M98" s="593"/>
      <c r="N98" s="591" t="s">
        <v>435</v>
      </c>
      <c r="O98" s="592"/>
      <c r="P98" s="593"/>
      <c r="Q98" s="591" t="s">
        <v>436</v>
      </c>
      <c r="R98" s="592"/>
      <c r="S98" s="593"/>
      <c r="T98" s="591" t="s">
        <v>437</v>
      </c>
      <c r="U98" s="592"/>
      <c r="V98" s="593"/>
      <c r="W98" s="582" t="s">
        <v>438</v>
      </c>
      <c r="X98" s="583"/>
      <c r="Y98" s="583"/>
      <c r="Z98" s="584"/>
    </row>
    <row r="99" spans="1:26" ht="34.5" customHeight="1">
      <c r="A99" s="585" t="s">
        <v>439</v>
      </c>
      <c r="B99" s="586"/>
      <c r="C99" s="586"/>
      <c r="D99" s="586"/>
      <c r="E99" s="586"/>
      <c r="F99" s="586"/>
      <c r="G99" s="587"/>
      <c r="H99" s="37" t="s">
        <v>440</v>
      </c>
      <c r="I99" s="37"/>
      <c r="J99" s="38" t="s">
        <v>441</v>
      </c>
      <c r="K99" s="37" t="s">
        <v>440</v>
      </c>
      <c r="L99" s="37"/>
      <c r="M99" s="38" t="s">
        <v>441</v>
      </c>
      <c r="N99" s="37" t="s">
        <v>440</v>
      </c>
      <c r="O99" s="37"/>
      <c r="P99" s="38" t="s">
        <v>441</v>
      </c>
      <c r="Q99" s="37" t="s">
        <v>440</v>
      </c>
      <c r="R99" s="37"/>
      <c r="S99" s="38" t="s">
        <v>441</v>
      </c>
      <c r="T99" s="37" t="s">
        <v>440</v>
      </c>
      <c r="U99" s="37"/>
      <c r="V99" s="38" t="s">
        <v>441</v>
      </c>
      <c r="W99" s="39" t="s">
        <v>442</v>
      </c>
      <c r="X99" s="39" t="s">
        <v>443</v>
      </c>
      <c r="Y99" s="40" t="s">
        <v>444</v>
      </c>
      <c r="Z99" s="39" t="s">
        <v>445</v>
      </c>
    </row>
    <row r="100" spans="1:26" ht="57.95" customHeight="1">
      <c r="A100" s="581" t="s">
        <v>531</v>
      </c>
      <c r="B100" s="579"/>
      <c r="C100" s="579"/>
      <c r="D100" s="579"/>
      <c r="E100" s="579"/>
      <c r="F100" s="579"/>
      <c r="G100" s="580"/>
      <c r="H100" s="95">
        <v>64463506</v>
      </c>
      <c r="I100" s="96">
        <v>2.3521584114876219</v>
      </c>
      <c r="J100" s="44">
        <v>2.35</v>
      </c>
      <c r="K100" s="95">
        <v>64379876</v>
      </c>
      <c r="L100" s="96">
        <v>2.2366478659769307</v>
      </c>
      <c r="M100" s="44">
        <v>2.2400000000000002</v>
      </c>
      <c r="N100" s="95">
        <v>63411112</v>
      </c>
      <c r="O100" s="96">
        <v>2.2306205361740337</v>
      </c>
      <c r="P100" s="44">
        <v>2.23</v>
      </c>
      <c r="Q100" s="95">
        <v>67434143</v>
      </c>
      <c r="R100" s="96">
        <v>2.3798585263394307</v>
      </c>
      <c r="S100" s="44">
        <v>2.38</v>
      </c>
      <c r="T100" s="417">
        <v>69036531</v>
      </c>
      <c r="U100" s="97" t="s">
        <v>447</v>
      </c>
      <c r="V100" s="41">
        <v>2.37</v>
      </c>
      <c r="W100" s="44">
        <v>99.87</v>
      </c>
      <c r="X100" s="44">
        <v>98.5</v>
      </c>
      <c r="Y100" s="44">
        <v>106.34</v>
      </c>
      <c r="Z100" s="41">
        <v>102.38</v>
      </c>
    </row>
    <row r="101" spans="1:26" ht="57.95" customHeight="1">
      <c r="A101" s="603" t="s">
        <v>532</v>
      </c>
      <c r="B101" s="601"/>
      <c r="C101" s="601"/>
      <c r="D101" s="601"/>
      <c r="E101" s="601"/>
      <c r="F101" s="601"/>
      <c r="G101" s="602"/>
      <c r="H101" s="90">
        <v>191692087</v>
      </c>
      <c r="I101" s="98">
        <v>6.9945025151543421</v>
      </c>
      <c r="J101" s="44">
        <v>7</v>
      </c>
      <c r="K101" s="90">
        <v>168457679</v>
      </c>
      <c r="L101" s="98">
        <v>5.852457812170635</v>
      </c>
      <c r="M101" s="44">
        <v>5.85</v>
      </c>
      <c r="N101" s="90">
        <v>148926644</v>
      </c>
      <c r="O101" s="98">
        <v>5.238810990885626</v>
      </c>
      <c r="P101" s="44">
        <v>5.24</v>
      </c>
      <c r="Q101" s="90">
        <v>133258079</v>
      </c>
      <c r="R101" s="98">
        <v>4.7028902778784243</v>
      </c>
      <c r="S101" s="44">
        <v>4.7</v>
      </c>
      <c r="T101" s="416">
        <v>122852937</v>
      </c>
      <c r="U101" s="99" t="s">
        <v>447</v>
      </c>
      <c r="V101" s="41">
        <v>4.21</v>
      </c>
      <c r="W101" s="44">
        <v>87.88</v>
      </c>
      <c r="X101" s="44">
        <v>88.41</v>
      </c>
      <c r="Y101" s="44">
        <v>89.48</v>
      </c>
      <c r="Z101" s="41">
        <v>92.19</v>
      </c>
    </row>
    <row r="102" spans="1:26" ht="57.95" customHeight="1">
      <c r="A102" s="603" t="s">
        <v>519</v>
      </c>
      <c r="B102" s="601"/>
      <c r="C102" s="601"/>
      <c r="D102" s="601"/>
      <c r="E102" s="601"/>
      <c r="F102" s="601"/>
      <c r="G102" s="602"/>
      <c r="H102" s="90">
        <v>1494051265</v>
      </c>
      <c r="I102" s="96">
        <v>54.515267136780807</v>
      </c>
      <c r="J102" s="44">
        <v>54.52</v>
      </c>
      <c r="K102" s="90">
        <v>1500781461</v>
      </c>
      <c r="L102" s="96">
        <v>52.139268675251728</v>
      </c>
      <c r="M102" s="44">
        <v>52.14</v>
      </c>
      <c r="N102" s="90">
        <v>1498845008</v>
      </c>
      <c r="O102" s="96">
        <v>52.725056381076129</v>
      </c>
      <c r="P102" s="44">
        <v>52.73</v>
      </c>
      <c r="Q102" s="90">
        <v>1506665578</v>
      </c>
      <c r="R102" s="96">
        <v>53.172632773659281</v>
      </c>
      <c r="S102" s="44">
        <v>53.17</v>
      </c>
      <c r="T102" s="416">
        <v>1521477476</v>
      </c>
      <c r="U102" s="97" t="s">
        <v>447</v>
      </c>
      <c r="V102" s="41">
        <v>52.15</v>
      </c>
      <c r="W102" s="44">
        <v>100.45</v>
      </c>
      <c r="X102" s="44">
        <v>99.87</v>
      </c>
      <c r="Y102" s="44">
        <v>100.52</v>
      </c>
      <c r="Z102" s="41">
        <v>100.98</v>
      </c>
    </row>
    <row r="103" spans="1:26" ht="57.95" customHeight="1">
      <c r="A103" s="603" t="s">
        <v>533</v>
      </c>
      <c r="B103" s="601"/>
      <c r="C103" s="601"/>
      <c r="D103" s="601"/>
      <c r="E103" s="601"/>
      <c r="F103" s="601"/>
      <c r="G103" s="602"/>
      <c r="H103" s="95">
        <v>9188744</v>
      </c>
      <c r="I103" s="96">
        <v>0.33528088730709776</v>
      </c>
      <c r="J103" s="44">
        <v>0.34</v>
      </c>
      <c r="K103" s="95">
        <v>8678908</v>
      </c>
      <c r="L103" s="96">
        <v>0.30151752788728753</v>
      </c>
      <c r="M103" s="44">
        <v>0.3</v>
      </c>
      <c r="N103" s="95">
        <v>9536885</v>
      </c>
      <c r="O103" s="96">
        <v>0.3354801841691421</v>
      </c>
      <c r="P103" s="44">
        <v>0.34</v>
      </c>
      <c r="Q103" s="95">
        <v>12181847</v>
      </c>
      <c r="R103" s="96">
        <v>0.42991682195045344</v>
      </c>
      <c r="S103" s="44">
        <v>0.43</v>
      </c>
      <c r="T103" s="417">
        <v>10662356</v>
      </c>
      <c r="U103" s="97" t="s">
        <v>447</v>
      </c>
      <c r="V103" s="41">
        <v>0.37</v>
      </c>
      <c r="W103" s="44">
        <v>94.45</v>
      </c>
      <c r="X103" s="44">
        <v>109.89</v>
      </c>
      <c r="Y103" s="44">
        <v>127.73</v>
      </c>
      <c r="Z103" s="41">
        <v>87.53</v>
      </c>
    </row>
    <row r="104" spans="1:26" ht="57.95" customHeight="1">
      <c r="A104" s="603" t="s">
        <v>534</v>
      </c>
      <c r="B104" s="601"/>
      <c r="C104" s="601"/>
      <c r="D104" s="601"/>
      <c r="E104" s="601"/>
      <c r="F104" s="601"/>
      <c r="G104" s="602"/>
      <c r="H104" s="95">
        <v>1355007</v>
      </c>
      <c r="I104" s="96">
        <v>4.9441789788389853E-2</v>
      </c>
      <c r="J104" s="44">
        <v>0.05</v>
      </c>
      <c r="K104" s="95">
        <v>1350029</v>
      </c>
      <c r="L104" s="96">
        <v>4.6901915155241516E-2</v>
      </c>
      <c r="M104" s="44">
        <v>0.05</v>
      </c>
      <c r="N104" s="95">
        <v>1416806</v>
      </c>
      <c r="O104" s="96">
        <v>4.9839160041454368E-2</v>
      </c>
      <c r="P104" s="44">
        <v>0.05</v>
      </c>
      <c r="Q104" s="95">
        <v>1636945</v>
      </c>
      <c r="R104" s="96">
        <v>5.777040149229299E-2</v>
      </c>
      <c r="S104" s="44">
        <v>0.06</v>
      </c>
      <c r="T104" s="417">
        <v>1439885</v>
      </c>
      <c r="U104" s="97" t="s">
        <v>447</v>
      </c>
      <c r="V104" s="41">
        <v>0.05</v>
      </c>
      <c r="W104" s="44">
        <v>99.63</v>
      </c>
      <c r="X104" s="44">
        <v>104.95</v>
      </c>
      <c r="Y104" s="44">
        <v>115.54</v>
      </c>
      <c r="Z104" s="41">
        <v>87.96</v>
      </c>
    </row>
    <row r="105" spans="1:26" ht="57.95" customHeight="1">
      <c r="A105" s="603" t="s">
        <v>535</v>
      </c>
      <c r="B105" s="601"/>
      <c r="C105" s="601"/>
      <c r="D105" s="601"/>
      <c r="E105" s="601"/>
      <c r="F105" s="601"/>
      <c r="G105" s="602"/>
      <c r="H105" s="95">
        <v>1083344</v>
      </c>
      <c r="I105" s="96">
        <v>3.9529291226180693E-2</v>
      </c>
      <c r="J105" s="44">
        <v>0.04</v>
      </c>
      <c r="K105" s="95">
        <v>940615</v>
      </c>
      <c r="L105" s="96">
        <v>3.2678294261639936E-2</v>
      </c>
      <c r="M105" s="44">
        <v>0.03</v>
      </c>
      <c r="N105" s="95">
        <v>970441</v>
      </c>
      <c r="O105" s="96">
        <v>3.4137323183123881E-2</v>
      </c>
      <c r="P105" s="44">
        <v>0.03</v>
      </c>
      <c r="Q105" s="95">
        <v>1019855</v>
      </c>
      <c r="R105" s="96">
        <v>3.5992310562616626E-2</v>
      </c>
      <c r="S105" s="44">
        <v>0.04</v>
      </c>
      <c r="T105" s="417">
        <v>990014</v>
      </c>
      <c r="U105" s="97" t="s">
        <v>447</v>
      </c>
      <c r="V105" s="41">
        <v>0.03</v>
      </c>
      <c r="W105" s="44">
        <v>86.83</v>
      </c>
      <c r="X105" s="44">
        <v>103.17</v>
      </c>
      <c r="Y105" s="44">
        <v>105.09</v>
      </c>
      <c r="Z105" s="41">
        <v>97.07</v>
      </c>
    </row>
    <row r="106" spans="1:26" ht="57.95" customHeight="1">
      <c r="A106" s="603" t="s">
        <v>536</v>
      </c>
      <c r="B106" s="601"/>
      <c r="C106" s="601"/>
      <c r="D106" s="601"/>
      <c r="E106" s="601"/>
      <c r="F106" s="601"/>
      <c r="G106" s="602"/>
      <c r="H106" s="95">
        <v>80401118</v>
      </c>
      <c r="I106" s="96">
        <v>2.9336934605559439</v>
      </c>
      <c r="J106" s="44">
        <v>2.93</v>
      </c>
      <c r="K106" s="95">
        <v>91796050</v>
      </c>
      <c r="L106" s="96">
        <v>3.1891244919081805</v>
      </c>
      <c r="M106" s="44">
        <v>3.19</v>
      </c>
      <c r="N106" s="95">
        <v>89604850</v>
      </c>
      <c r="O106" s="96">
        <v>3.1520409001941778</v>
      </c>
      <c r="P106" s="44">
        <v>3.15</v>
      </c>
      <c r="Q106" s="95">
        <v>96676150</v>
      </c>
      <c r="R106" s="96">
        <v>3.4118556214345266</v>
      </c>
      <c r="S106" s="44">
        <v>3.41</v>
      </c>
      <c r="T106" s="417">
        <v>92654400</v>
      </c>
      <c r="U106" s="97" t="s">
        <v>447</v>
      </c>
      <c r="V106" s="41">
        <v>3.18</v>
      </c>
      <c r="W106" s="44">
        <v>114.17</v>
      </c>
      <c r="X106" s="44">
        <v>97.61</v>
      </c>
      <c r="Y106" s="44">
        <v>107.89</v>
      </c>
      <c r="Z106" s="41">
        <v>95.84</v>
      </c>
    </row>
    <row r="107" spans="1:26" ht="57.95" customHeight="1">
      <c r="A107" s="603" t="s">
        <v>537</v>
      </c>
      <c r="B107" s="601"/>
      <c r="C107" s="601"/>
      <c r="D107" s="601"/>
      <c r="E107" s="601"/>
      <c r="F107" s="601"/>
      <c r="G107" s="602"/>
      <c r="H107" s="95">
        <v>1375460</v>
      </c>
      <c r="I107" s="96">
        <v>5.0188083295760619E-2</v>
      </c>
      <c r="J107" s="44">
        <v>0.05</v>
      </c>
      <c r="K107" s="95">
        <v>1220000</v>
      </c>
      <c r="L107" s="96">
        <v>4.2384523954222209E-2</v>
      </c>
      <c r="M107" s="44">
        <v>0.04</v>
      </c>
      <c r="N107" s="95">
        <v>1220000</v>
      </c>
      <c r="O107" s="96">
        <v>4.2916091017806482E-2</v>
      </c>
      <c r="P107" s="44">
        <v>0.04</v>
      </c>
      <c r="Q107" s="95">
        <v>1321000</v>
      </c>
      <c r="R107" s="96">
        <v>4.6620198217605997E-2</v>
      </c>
      <c r="S107" s="44">
        <v>0.05</v>
      </c>
      <c r="T107" s="417">
        <v>800000</v>
      </c>
      <c r="U107" s="97" t="s">
        <v>447</v>
      </c>
      <c r="V107" s="41">
        <v>0.03</v>
      </c>
      <c r="W107" s="44">
        <v>88.7</v>
      </c>
      <c r="X107" s="44">
        <v>100</v>
      </c>
      <c r="Y107" s="44">
        <v>108.28</v>
      </c>
      <c r="Z107" s="41">
        <v>60.56</v>
      </c>
    </row>
    <row r="108" spans="1:26" ht="57.95" customHeight="1">
      <c r="A108" s="603" t="s">
        <v>538</v>
      </c>
      <c r="B108" s="601"/>
      <c r="C108" s="601"/>
      <c r="D108" s="601"/>
      <c r="E108" s="601"/>
      <c r="F108" s="601"/>
      <c r="G108" s="602"/>
      <c r="H108" s="95">
        <v>356000</v>
      </c>
      <c r="I108" s="96">
        <v>1.2989805340243106E-2</v>
      </c>
      <c r="J108" s="44">
        <v>0.01</v>
      </c>
      <c r="K108" s="95">
        <v>267000</v>
      </c>
      <c r="L108" s="96">
        <v>9.2759572916207619E-3</v>
      </c>
      <c r="M108" s="44">
        <v>0.01</v>
      </c>
      <c r="N108" s="95">
        <v>264000</v>
      </c>
      <c r="O108" s="96">
        <v>9.2867606792630415E-3</v>
      </c>
      <c r="P108" s="44">
        <v>0.01</v>
      </c>
      <c r="Q108" s="95">
        <v>390000</v>
      </c>
      <c r="R108" s="96">
        <v>1.3763722410951052E-2</v>
      </c>
      <c r="S108" s="44">
        <v>0.01</v>
      </c>
      <c r="T108" s="417">
        <v>440000</v>
      </c>
      <c r="U108" s="97" t="s">
        <v>447</v>
      </c>
      <c r="V108" s="41">
        <v>0.02</v>
      </c>
      <c r="W108" s="44">
        <v>75</v>
      </c>
      <c r="X108" s="44">
        <v>98.88</v>
      </c>
      <c r="Y108" s="44">
        <v>147.72999999999999</v>
      </c>
      <c r="Z108" s="41">
        <v>112.82</v>
      </c>
    </row>
    <row r="109" spans="1:26" ht="57.95" customHeight="1">
      <c r="A109" s="603" t="s">
        <v>539</v>
      </c>
      <c r="B109" s="601"/>
      <c r="C109" s="601"/>
      <c r="D109" s="601"/>
      <c r="E109" s="601"/>
      <c r="F109" s="601"/>
      <c r="G109" s="602"/>
      <c r="H109" s="95">
        <v>11134050</v>
      </c>
      <c r="I109" s="96">
        <v>0.4062616352486903</v>
      </c>
      <c r="J109" s="44">
        <v>0.41</v>
      </c>
      <c r="K109" s="95">
        <v>12029350</v>
      </c>
      <c r="L109" s="96">
        <v>0.4179166174005926</v>
      </c>
      <c r="M109" s="44">
        <v>0.42</v>
      </c>
      <c r="N109" s="95">
        <v>12780150</v>
      </c>
      <c r="O109" s="96">
        <v>0.44956891854198322</v>
      </c>
      <c r="P109" s="44">
        <v>0.45</v>
      </c>
      <c r="Q109" s="95">
        <v>12218850</v>
      </c>
      <c r="R109" s="96">
        <v>0.43122271687448521</v>
      </c>
      <c r="S109" s="44">
        <v>0.43</v>
      </c>
      <c r="T109" s="417">
        <v>13170600</v>
      </c>
      <c r="U109" s="97" t="s">
        <v>447</v>
      </c>
      <c r="V109" s="41">
        <v>0.45</v>
      </c>
      <c r="W109" s="44">
        <v>108.04</v>
      </c>
      <c r="X109" s="44">
        <v>106.24</v>
      </c>
      <c r="Y109" s="44">
        <v>95.61</v>
      </c>
      <c r="Z109" s="41">
        <v>107.79</v>
      </c>
    </row>
    <row r="110" spans="1:26" ht="57.95" customHeight="1">
      <c r="A110" s="603" t="s">
        <v>540</v>
      </c>
      <c r="B110" s="601"/>
      <c r="C110" s="601"/>
      <c r="D110" s="601"/>
      <c r="E110" s="601"/>
      <c r="F110" s="601"/>
      <c r="G110" s="602"/>
      <c r="H110" s="95">
        <v>163177953</v>
      </c>
      <c r="I110" s="96">
        <v>5.9540725991273549</v>
      </c>
      <c r="J110" s="44">
        <v>5.95</v>
      </c>
      <c r="K110" s="95">
        <v>160480436</v>
      </c>
      <c r="L110" s="96">
        <v>5.5753171178901839</v>
      </c>
      <c r="M110" s="44">
        <v>5.57</v>
      </c>
      <c r="N110" s="95">
        <v>163418548</v>
      </c>
      <c r="O110" s="96">
        <v>5.7485944917752274</v>
      </c>
      <c r="P110" s="44">
        <v>5.75</v>
      </c>
      <c r="Q110" s="95">
        <v>175953515</v>
      </c>
      <c r="R110" s="96">
        <v>6.2096803530541331</v>
      </c>
      <c r="S110" s="44">
        <v>6.21</v>
      </c>
      <c r="T110" s="417">
        <v>189682819</v>
      </c>
      <c r="U110" s="97" t="s">
        <v>447</v>
      </c>
      <c r="V110" s="41">
        <v>6.5</v>
      </c>
      <c r="W110" s="44">
        <v>98.35</v>
      </c>
      <c r="X110" s="44">
        <v>101.83</v>
      </c>
      <c r="Y110" s="44">
        <v>107.67</v>
      </c>
      <c r="Z110" s="41">
        <v>107.8</v>
      </c>
    </row>
    <row r="111" spans="1:26" ht="57.95" customHeight="1">
      <c r="A111" s="600" t="s">
        <v>541</v>
      </c>
      <c r="B111" s="601"/>
      <c r="C111" s="601"/>
      <c r="D111" s="601"/>
      <c r="E111" s="601"/>
      <c r="F111" s="601"/>
      <c r="G111" s="602"/>
      <c r="H111" s="95">
        <v>682507736</v>
      </c>
      <c r="I111" s="96">
        <v>24.903490544522562</v>
      </c>
      <c r="J111" s="44">
        <v>24.9</v>
      </c>
      <c r="K111" s="95">
        <v>814774602</v>
      </c>
      <c r="L111" s="96">
        <v>28.306421012918744</v>
      </c>
      <c r="M111" s="44">
        <v>28.31</v>
      </c>
      <c r="N111" s="95">
        <v>807830355</v>
      </c>
      <c r="O111" s="96">
        <v>28.417148395186004</v>
      </c>
      <c r="P111" s="44">
        <v>28.42</v>
      </c>
      <c r="Q111" s="95">
        <v>783067803</v>
      </c>
      <c r="R111" s="96">
        <v>27.635712485757185</v>
      </c>
      <c r="S111" s="44">
        <v>27.64</v>
      </c>
      <c r="T111" s="417">
        <v>824657026</v>
      </c>
      <c r="U111" s="97" t="s">
        <v>447</v>
      </c>
      <c r="V111" s="41">
        <v>28.27</v>
      </c>
      <c r="W111" s="44">
        <v>119.38</v>
      </c>
      <c r="X111" s="44">
        <v>99.15</v>
      </c>
      <c r="Y111" s="44">
        <v>96.93</v>
      </c>
      <c r="Z111" s="41">
        <v>105.31</v>
      </c>
    </row>
    <row r="112" spans="1:26" ht="57.95" customHeight="1">
      <c r="A112" s="603" t="s">
        <v>542</v>
      </c>
      <c r="B112" s="601"/>
      <c r="C112" s="601"/>
      <c r="D112" s="601"/>
      <c r="E112" s="601"/>
      <c r="F112" s="601"/>
      <c r="G112" s="602"/>
      <c r="H112" s="95">
        <v>39824468</v>
      </c>
      <c r="I112" s="96">
        <v>1.453123840165002</v>
      </c>
      <c r="J112" s="44">
        <v>1.45</v>
      </c>
      <c r="K112" s="95">
        <v>53253107</v>
      </c>
      <c r="L112" s="96">
        <v>1.8500881879329987</v>
      </c>
      <c r="M112" s="44">
        <v>1.85</v>
      </c>
      <c r="N112" s="95">
        <v>44531778</v>
      </c>
      <c r="O112" s="96">
        <v>1.5664998670760266</v>
      </c>
      <c r="P112" s="44">
        <v>1.57</v>
      </c>
      <c r="Q112" s="95">
        <v>41712021</v>
      </c>
      <c r="R112" s="96">
        <v>1.4720837903686175</v>
      </c>
      <c r="S112" s="44">
        <v>1.47</v>
      </c>
      <c r="T112" s="417">
        <v>65244808</v>
      </c>
      <c r="U112" s="97" t="s">
        <v>447</v>
      </c>
      <c r="V112" s="41">
        <v>2.2400000000000002</v>
      </c>
      <c r="W112" s="44">
        <v>133.72</v>
      </c>
      <c r="X112" s="44">
        <v>83.62</v>
      </c>
      <c r="Y112" s="44">
        <v>93.67</v>
      </c>
      <c r="Z112" s="41">
        <v>156.41999999999999</v>
      </c>
    </row>
    <row r="113" spans="1:26" ht="57.95" customHeight="1">
      <c r="A113" s="603" t="s">
        <v>1020</v>
      </c>
      <c r="B113" s="601"/>
      <c r="C113" s="601"/>
      <c r="D113" s="601"/>
      <c r="E113" s="601"/>
      <c r="F113" s="601"/>
      <c r="G113" s="602"/>
      <c r="H113" s="95">
        <v>0</v>
      </c>
      <c r="I113" s="96"/>
      <c r="J113" s="44">
        <v>0</v>
      </c>
      <c r="K113" s="95">
        <v>0</v>
      </c>
      <c r="L113" s="96"/>
      <c r="M113" s="44">
        <v>0</v>
      </c>
      <c r="N113" s="95">
        <v>0</v>
      </c>
      <c r="O113" s="96"/>
      <c r="P113" s="44">
        <v>0</v>
      </c>
      <c r="Q113" s="95">
        <v>0</v>
      </c>
      <c r="R113" s="96"/>
      <c r="S113" s="44">
        <v>0</v>
      </c>
      <c r="T113" s="417">
        <v>4462100</v>
      </c>
      <c r="U113" s="97"/>
      <c r="V113" s="41">
        <v>0.15</v>
      </c>
      <c r="W113" s="44">
        <v>100</v>
      </c>
      <c r="X113" s="44">
        <v>100</v>
      </c>
      <c r="Y113" s="44">
        <v>100</v>
      </c>
      <c r="Z113" s="45" t="s">
        <v>1026</v>
      </c>
    </row>
    <row r="114" spans="1:26" ht="57.95" customHeight="1">
      <c r="A114" s="581" t="s">
        <v>543</v>
      </c>
      <c r="B114" s="579"/>
      <c r="C114" s="579"/>
      <c r="D114" s="579"/>
      <c r="E114" s="579"/>
      <c r="F114" s="579"/>
      <c r="G114" s="580"/>
      <c r="H114" s="90">
        <v>2740610738</v>
      </c>
      <c r="I114" s="96">
        <v>100</v>
      </c>
      <c r="J114" s="44">
        <v>100.00000000000001</v>
      </c>
      <c r="K114" s="90">
        <v>2878409113</v>
      </c>
      <c r="L114" s="96">
        <v>100</v>
      </c>
      <c r="M114" s="44">
        <v>100</v>
      </c>
      <c r="N114" s="90">
        <v>2842756577</v>
      </c>
      <c r="O114" s="96">
        <v>100</v>
      </c>
      <c r="P114" s="44">
        <v>100</v>
      </c>
      <c r="Q114" s="90">
        <v>2833535786</v>
      </c>
      <c r="R114" s="96">
        <v>100</v>
      </c>
      <c r="S114" s="44">
        <v>100</v>
      </c>
      <c r="T114" s="416">
        <v>2917570952</v>
      </c>
      <c r="U114" s="97" t="s">
        <v>447</v>
      </c>
      <c r="V114" s="41">
        <v>100</v>
      </c>
      <c r="W114" s="44">
        <v>105.03</v>
      </c>
      <c r="X114" s="44">
        <v>98.76</v>
      </c>
      <c r="Y114" s="44">
        <v>99.68</v>
      </c>
      <c r="Z114" s="41">
        <v>102.97</v>
      </c>
    </row>
    <row r="115" spans="1:26" ht="16.5" customHeight="1">
      <c r="A115" s="284"/>
      <c r="B115" s="284"/>
      <c r="C115" s="284"/>
      <c r="D115" s="284"/>
      <c r="E115" s="284"/>
      <c r="F115" s="284"/>
      <c r="G115" s="284"/>
      <c r="H115" s="36"/>
      <c r="I115" s="36"/>
      <c r="J115" s="63"/>
      <c r="K115" s="36"/>
      <c r="L115" s="36"/>
      <c r="M115" s="63"/>
      <c r="N115" s="36"/>
      <c r="O115" s="36"/>
      <c r="P115" s="63"/>
      <c r="Q115" s="36"/>
      <c r="R115" s="36"/>
      <c r="S115" s="63"/>
      <c r="T115" s="36"/>
      <c r="U115" s="36"/>
      <c r="V115" s="63"/>
      <c r="W115" s="36"/>
      <c r="X115" s="36"/>
      <c r="Y115" s="36"/>
    </row>
    <row r="116" spans="1:26" ht="33" customHeight="1">
      <c r="A116" s="85" t="s">
        <v>544</v>
      </c>
      <c r="B116" s="85"/>
      <c r="C116" s="85"/>
      <c r="D116" s="85"/>
      <c r="E116" s="85"/>
      <c r="F116" s="85"/>
      <c r="G116" s="85"/>
      <c r="H116" s="36"/>
      <c r="I116" s="36"/>
      <c r="J116" s="63"/>
      <c r="K116" s="36"/>
      <c r="L116" s="36"/>
      <c r="M116" s="63"/>
      <c r="N116" s="36"/>
      <c r="O116" s="36"/>
      <c r="P116" s="63"/>
      <c r="Q116" s="36"/>
      <c r="R116" s="36"/>
      <c r="S116" s="63"/>
      <c r="T116" s="36"/>
      <c r="U116" s="36"/>
      <c r="V116" s="63"/>
      <c r="W116" s="596" t="s">
        <v>431</v>
      </c>
      <c r="X116" s="596"/>
      <c r="Y116" s="596"/>
      <c r="Z116" s="596"/>
    </row>
    <row r="117" spans="1:26" ht="33" customHeight="1">
      <c r="A117" s="588" t="s">
        <v>468</v>
      </c>
      <c r="B117" s="589"/>
      <c r="C117" s="589"/>
      <c r="D117" s="589"/>
      <c r="E117" s="589"/>
      <c r="F117" s="589"/>
      <c r="G117" s="590"/>
      <c r="H117" s="591" t="s">
        <v>433</v>
      </c>
      <c r="I117" s="592"/>
      <c r="J117" s="593"/>
      <c r="K117" s="591" t="s">
        <v>434</v>
      </c>
      <c r="L117" s="592"/>
      <c r="M117" s="593"/>
      <c r="N117" s="591" t="s">
        <v>435</v>
      </c>
      <c r="O117" s="592"/>
      <c r="P117" s="593"/>
      <c r="Q117" s="591" t="s">
        <v>436</v>
      </c>
      <c r="R117" s="592"/>
      <c r="S117" s="593"/>
      <c r="T117" s="591" t="s">
        <v>437</v>
      </c>
      <c r="U117" s="592"/>
      <c r="V117" s="593"/>
      <c r="W117" s="582" t="s">
        <v>438</v>
      </c>
      <c r="X117" s="583"/>
      <c r="Y117" s="583"/>
      <c r="Z117" s="584"/>
    </row>
    <row r="118" spans="1:26" ht="34.5" customHeight="1">
      <c r="A118" s="585" t="s">
        <v>439</v>
      </c>
      <c r="B118" s="586"/>
      <c r="C118" s="586"/>
      <c r="D118" s="586"/>
      <c r="E118" s="586"/>
      <c r="F118" s="586"/>
      <c r="G118" s="587"/>
      <c r="H118" s="37" t="s">
        <v>440</v>
      </c>
      <c r="I118" s="37"/>
      <c r="J118" s="38" t="s">
        <v>441</v>
      </c>
      <c r="K118" s="37" t="s">
        <v>440</v>
      </c>
      <c r="L118" s="37"/>
      <c r="M118" s="38" t="s">
        <v>441</v>
      </c>
      <c r="N118" s="37" t="s">
        <v>440</v>
      </c>
      <c r="O118" s="37"/>
      <c r="P118" s="38" t="s">
        <v>441</v>
      </c>
      <c r="Q118" s="37" t="s">
        <v>440</v>
      </c>
      <c r="R118" s="37"/>
      <c r="S118" s="38" t="s">
        <v>441</v>
      </c>
      <c r="T118" s="37" t="s">
        <v>440</v>
      </c>
      <c r="U118" s="37"/>
      <c r="V118" s="38" t="s">
        <v>441</v>
      </c>
      <c r="W118" s="39" t="s">
        <v>442</v>
      </c>
      <c r="X118" s="39" t="s">
        <v>443</v>
      </c>
      <c r="Y118" s="40" t="s">
        <v>444</v>
      </c>
      <c r="Z118" s="39" t="s">
        <v>445</v>
      </c>
    </row>
    <row r="119" spans="1:26" ht="42" customHeight="1">
      <c r="A119" s="581" t="s">
        <v>545</v>
      </c>
      <c r="B119" s="579"/>
      <c r="C119" s="579"/>
      <c r="D119" s="579"/>
      <c r="E119" s="579"/>
      <c r="F119" s="579"/>
      <c r="G119" s="580"/>
      <c r="H119" s="90">
        <v>1171633178</v>
      </c>
      <c r="I119" s="100">
        <v>100</v>
      </c>
      <c r="J119" s="44">
        <v>100</v>
      </c>
      <c r="K119" s="90">
        <v>1271750458</v>
      </c>
      <c r="L119" s="100">
        <v>100</v>
      </c>
      <c r="M119" s="44">
        <v>100</v>
      </c>
      <c r="N119" s="90">
        <v>1205560270</v>
      </c>
      <c r="O119" s="100">
        <v>100</v>
      </c>
      <c r="P119" s="44">
        <v>100</v>
      </c>
      <c r="Q119" s="90">
        <v>1333140120</v>
      </c>
      <c r="R119" s="100">
        <v>100</v>
      </c>
      <c r="S119" s="44">
        <v>100</v>
      </c>
      <c r="T119" s="416">
        <v>1386150366</v>
      </c>
      <c r="U119" s="101" t="s">
        <v>447</v>
      </c>
      <c r="V119" s="41">
        <v>100</v>
      </c>
      <c r="W119" s="44">
        <v>108.55</v>
      </c>
      <c r="X119" s="44">
        <v>94.8</v>
      </c>
      <c r="Y119" s="44">
        <v>110.58</v>
      </c>
      <c r="Z119" s="41">
        <v>103.98</v>
      </c>
    </row>
    <row r="120" spans="1:26" ht="42" customHeight="1">
      <c r="A120" s="64"/>
      <c r="B120" s="579" t="s">
        <v>546</v>
      </c>
      <c r="C120" s="579"/>
      <c r="D120" s="579"/>
      <c r="E120" s="579"/>
      <c r="F120" s="579"/>
      <c r="G120" s="580"/>
      <c r="H120" s="55">
        <v>186500000</v>
      </c>
      <c r="I120" s="100">
        <v>15.917951411922203</v>
      </c>
      <c r="J120" s="44">
        <v>15.92</v>
      </c>
      <c r="K120" s="55">
        <v>232800000</v>
      </c>
      <c r="L120" s="100">
        <v>18.30547797608892</v>
      </c>
      <c r="M120" s="44">
        <v>18.309999999999999</v>
      </c>
      <c r="N120" s="55">
        <v>296600000</v>
      </c>
      <c r="O120" s="100">
        <v>24.602668765784724</v>
      </c>
      <c r="P120" s="44">
        <v>24.6</v>
      </c>
      <c r="Q120" s="55">
        <v>376200000</v>
      </c>
      <c r="R120" s="100">
        <v>28.219089228220064</v>
      </c>
      <c r="S120" s="44">
        <v>28.22</v>
      </c>
      <c r="T120" s="409">
        <v>330500000</v>
      </c>
      <c r="U120" s="101" t="s">
        <v>447</v>
      </c>
      <c r="V120" s="41">
        <v>23.84</v>
      </c>
      <c r="W120" s="44">
        <v>124.83</v>
      </c>
      <c r="X120" s="44">
        <v>127.41</v>
      </c>
      <c r="Y120" s="44">
        <v>126.84</v>
      </c>
      <c r="Z120" s="41">
        <v>87.85</v>
      </c>
    </row>
    <row r="121" spans="1:26" ht="42" customHeight="1">
      <c r="A121" s="64"/>
      <c r="B121" s="579" t="s">
        <v>547</v>
      </c>
      <c r="C121" s="579"/>
      <c r="D121" s="579"/>
      <c r="E121" s="579"/>
      <c r="F121" s="579"/>
      <c r="G121" s="580"/>
      <c r="H121" s="55">
        <v>109161080</v>
      </c>
      <c r="I121" s="102">
        <v>9.3170014343858067</v>
      </c>
      <c r="J121" s="44">
        <v>9.32</v>
      </c>
      <c r="K121" s="55">
        <v>101356850</v>
      </c>
      <c r="L121" s="102">
        <v>7.9698693530959988</v>
      </c>
      <c r="M121" s="44">
        <v>7.97</v>
      </c>
      <c r="N121" s="55">
        <v>140153280</v>
      </c>
      <c r="O121" s="102">
        <v>11.625572232900476</v>
      </c>
      <c r="P121" s="44">
        <v>11.63</v>
      </c>
      <c r="Q121" s="55">
        <v>45273620</v>
      </c>
      <c r="R121" s="102">
        <v>3.3960136163331427</v>
      </c>
      <c r="S121" s="44">
        <v>3.4</v>
      </c>
      <c r="T121" s="409">
        <v>139649420</v>
      </c>
      <c r="U121" s="103" t="s">
        <v>447</v>
      </c>
      <c r="V121" s="41">
        <v>10.07</v>
      </c>
      <c r="W121" s="44">
        <v>92.85</v>
      </c>
      <c r="X121" s="44">
        <v>138.28</v>
      </c>
      <c r="Y121" s="44">
        <v>32.299999999999997</v>
      </c>
      <c r="Z121" s="41">
        <v>308.45999999999998</v>
      </c>
    </row>
    <row r="122" spans="1:26" ht="42" customHeight="1">
      <c r="A122" s="64"/>
      <c r="B122" s="579" t="s">
        <v>548</v>
      </c>
      <c r="C122" s="579"/>
      <c r="D122" s="579"/>
      <c r="E122" s="579"/>
      <c r="F122" s="579"/>
      <c r="G122" s="580"/>
      <c r="H122" s="55">
        <v>620032871</v>
      </c>
      <c r="I122" s="102">
        <v>52.920392034169595</v>
      </c>
      <c r="J122" s="44">
        <v>52.92</v>
      </c>
      <c r="K122" s="55">
        <v>616846599</v>
      </c>
      <c r="L122" s="102">
        <v>48.503744985480481</v>
      </c>
      <c r="M122" s="44">
        <v>48.5</v>
      </c>
      <c r="N122" s="55">
        <v>468338856</v>
      </c>
      <c r="O122" s="102">
        <v>38.848232448801582</v>
      </c>
      <c r="P122" s="44">
        <v>38.85</v>
      </c>
      <c r="Q122" s="55">
        <v>609135073</v>
      </c>
      <c r="R122" s="102">
        <v>45.691751666734028</v>
      </c>
      <c r="S122" s="44">
        <v>45.69</v>
      </c>
      <c r="T122" s="409">
        <v>576559674</v>
      </c>
      <c r="U122" s="103" t="s">
        <v>447</v>
      </c>
      <c r="V122" s="41">
        <v>41.59</v>
      </c>
      <c r="W122" s="44">
        <v>99.49</v>
      </c>
      <c r="X122" s="44">
        <v>75.92</v>
      </c>
      <c r="Y122" s="44">
        <v>130.06</v>
      </c>
      <c r="Z122" s="41">
        <v>94.65</v>
      </c>
    </row>
    <row r="123" spans="1:26" ht="42" customHeight="1">
      <c r="A123" s="64"/>
      <c r="B123" s="579" t="s">
        <v>549</v>
      </c>
      <c r="C123" s="579"/>
      <c r="D123" s="579"/>
      <c r="E123" s="579"/>
      <c r="F123" s="579"/>
      <c r="G123" s="580"/>
      <c r="H123" s="55">
        <v>65279227</v>
      </c>
      <c r="I123" s="102">
        <v>5.5716437726211261</v>
      </c>
      <c r="J123" s="44">
        <v>5.57</v>
      </c>
      <c r="K123" s="55">
        <v>77337008</v>
      </c>
      <c r="L123" s="102">
        <v>6.0811464634046946</v>
      </c>
      <c r="M123" s="44">
        <v>6.08</v>
      </c>
      <c r="N123" s="55">
        <v>122068134</v>
      </c>
      <c r="O123" s="102">
        <v>10.125427739917143</v>
      </c>
      <c r="P123" s="44">
        <v>10.130000000000001</v>
      </c>
      <c r="Q123" s="55">
        <v>76881427</v>
      </c>
      <c r="R123" s="102">
        <v>5.7669427126684925</v>
      </c>
      <c r="S123" s="44">
        <v>5.77</v>
      </c>
      <c r="T123" s="409">
        <v>129391272</v>
      </c>
      <c r="U123" s="103" t="s">
        <v>447</v>
      </c>
      <c r="V123" s="41">
        <v>9.33</v>
      </c>
      <c r="W123" s="44">
        <v>118.47</v>
      </c>
      <c r="X123" s="44">
        <v>157.84</v>
      </c>
      <c r="Y123" s="44">
        <v>62.98</v>
      </c>
      <c r="Z123" s="41">
        <v>168.3</v>
      </c>
    </row>
    <row r="124" spans="1:26" ht="42" customHeight="1">
      <c r="A124" s="64"/>
      <c r="B124" s="579" t="s">
        <v>550</v>
      </c>
      <c r="C124" s="579"/>
      <c r="D124" s="579"/>
      <c r="E124" s="579"/>
      <c r="F124" s="579"/>
      <c r="G124" s="580"/>
      <c r="H124" s="55">
        <v>0</v>
      </c>
      <c r="I124" s="102">
        <v>0</v>
      </c>
      <c r="J124" s="44">
        <v>0</v>
      </c>
      <c r="K124" s="55">
        <v>1</v>
      </c>
      <c r="L124" s="102">
        <v>7.8631778247804651E-8</v>
      </c>
      <c r="M124" s="44">
        <v>0</v>
      </c>
      <c r="N124" s="55">
        <v>0</v>
      </c>
      <c r="O124" s="102">
        <v>0</v>
      </c>
      <c r="P124" s="44">
        <v>0</v>
      </c>
      <c r="Q124" s="55">
        <v>0</v>
      </c>
      <c r="R124" s="102">
        <v>0</v>
      </c>
      <c r="S124" s="44">
        <v>0</v>
      </c>
      <c r="T124" s="409">
        <v>0</v>
      </c>
      <c r="U124" s="103" t="s">
        <v>447</v>
      </c>
      <c r="V124" s="41">
        <v>0</v>
      </c>
      <c r="W124" s="44" t="s">
        <v>506</v>
      </c>
      <c r="X124" s="44" t="s">
        <v>508</v>
      </c>
      <c r="Y124" s="45" t="s">
        <v>1038</v>
      </c>
      <c r="Z124" s="45" t="s">
        <v>1038</v>
      </c>
    </row>
    <row r="125" spans="1:26" ht="42" customHeight="1">
      <c r="A125" s="64"/>
      <c r="B125" s="579" t="s">
        <v>551</v>
      </c>
      <c r="C125" s="598"/>
      <c r="D125" s="598"/>
      <c r="E125" s="598"/>
      <c r="F125" s="598"/>
      <c r="G125" s="599"/>
      <c r="H125" s="55">
        <v>190660000</v>
      </c>
      <c r="I125" s="102">
        <v>16.273011346901274</v>
      </c>
      <c r="J125" s="44">
        <v>16.27</v>
      </c>
      <c r="K125" s="55">
        <v>243410000</v>
      </c>
      <c r="L125" s="102">
        <v>19.139761143298127</v>
      </c>
      <c r="M125" s="44">
        <v>19.14</v>
      </c>
      <c r="N125" s="55">
        <v>178400000</v>
      </c>
      <c r="O125" s="102">
        <v>14.798098812596072</v>
      </c>
      <c r="P125" s="44">
        <v>14.8</v>
      </c>
      <c r="Q125" s="55">
        <v>225650000</v>
      </c>
      <c r="R125" s="102">
        <v>16.926202776044278</v>
      </c>
      <c r="S125" s="44">
        <v>16.93</v>
      </c>
      <c r="T125" s="409">
        <v>210050000</v>
      </c>
      <c r="U125" s="103" t="s">
        <v>447</v>
      </c>
      <c r="V125" s="41">
        <v>15.15</v>
      </c>
      <c r="W125" s="44">
        <v>127.67</v>
      </c>
      <c r="X125" s="44">
        <v>73.290000000000006</v>
      </c>
      <c r="Y125" s="44">
        <v>126.49</v>
      </c>
      <c r="Z125" s="41">
        <v>93.09</v>
      </c>
    </row>
    <row r="126" spans="1:26" ht="42" customHeight="1">
      <c r="A126" s="64"/>
      <c r="B126" s="579" t="s">
        <v>552</v>
      </c>
      <c r="C126" s="598"/>
      <c r="D126" s="598"/>
      <c r="E126" s="598"/>
      <c r="F126" s="598"/>
      <c r="G126" s="599"/>
      <c r="H126" s="104" t="s">
        <v>451</v>
      </c>
      <c r="I126" s="104"/>
      <c r="J126" s="44" t="s">
        <v>451</v>
      </c>
      <c r="K126" s="44" t="s">
        <v>451</v>
      </c>
      <c r="L126" s="104"/>
      <c r="M126" s="44" t="s">
        <v>451</v>
      </c>
      <c r="N126" s="104" t="s">
        <v>447</v>
      </c>
      <c r="O126" s="104"/>
      <c r="P126" s="44" t="s">
        <v>447</v>
      </c>
      <c r="Q126" s="104" t="s">
        <v>447</v>
      </c>
      <c r="R126" s="104"/>
      <c r="S126" s="44" t="s">
        <v>447</v>
      </c>
      <c r="T126" s="104" t="s">
        <v>447</v>
      </c>
      <c r="U126" s="104" t="s">
        <v>447</v>
      </c>
      <c r="V126" s="44" t="s">
        <v>447</v>
      </c>
      <c r="W126" s="45" t="s">
        <v>447</v>
      </c>
      <c r="X126" s="45" t="s">
        <v>447</v>
      </c>
      <c r="Y126" s="45" t="s">
        <v>447</v>
      </c>
      <c r="Z126" s="45" t="s">
        <v>1038</v>
      </c>
    </row>
    <row r="127" spans="1:26" ht="42" customHeight="1">
      <c r="A127" s="581" t="s">
        <v>553</v>
      </c>
      <c r="B127" s="579"/>
      <c r="C127" s="579"/>
      <c r="D127" s="579"/>
      <c r="E127" s="579"/>
      <c r="F127" s="579"/>
      <c r="G127" s="580"/>
      <c r="H127" s="90">
        <v>1600401209</v>
      </c>
      <c r="I127" s="90">
        <v>0</v>
      </c>
      <c r="J127" s="44">
        <v>100</v>
      </c>
      <c r="K127" s="90">
        <v>1724071183</v>
      </c>
      <c r="L127" s="90">
        <v>100</v>
      </c>
      <c r="M127" s="44">
        <v>100</v>
      </c>
      <c r="N127" s="90">
        <v>1580493718</v>
      </c>
      <c r="O127" s="90">
        <v>100</v>
      </c>
      <c r="P127" s="44">
        <v>100</v>
      </c>
      <c r="Q127" s="90">
        <v>1760860548</v>
      </c>
      <c r="R127" s="90">
        <v>100</v>
      </c>
      <c r="S127" s="44">
        <v>100</v>
      </c>
      <c r="T127" s="416">
        <v>1734830749</v>
      </c>
      <c r="U127" s="89" t="s">
        <v>447</v>
      </c>
      <c r="V127" s="41">
        <v>100</v>
      </c>
      <c r="W127" s="44">
        <v>107.73</v>
      </c>
      <c r="X127" s="44">
        <v>91.67</v>
      </c>
      <c r="Y127" s="44">
        <v>111.41</v>
      </c>
      <c r="Z127" s="41">
        <v>98.52</v>
      </c>
    </row>
    <row r="128" spans="1:26" ht="42" customHeight="1">
      <c r="A128" s="64"/>
      <c r="B128" s="579" t="s">
        <v>554</v>
      </c>
      <c r="C128" s="579"/>
      <c r="D128" s="579"/>
      <c r="E128" s="579"/>
      <c r="F128" s="579"/>
      <c r="G128" s="580"/>
      <c r="H128" s="55">
        <v>846760730</v>
      </c>
      <c r="I128" s="55"/>
      <c r="J128" s="44">
        <v>52.91</v>
      </c>
      <c r="K128" s="55">
        <v>1007709036</v>
      </c>
      <c r="L128" s="55">
        <v>58.449386889381117</v>
      </c>
      <c r="M128" s="44">
        <v>58.45</v>
      </c>
      <c r="N128" s="55">
        <v>899915755</v>
      </c>
      <c r="O128" s="55">
        <v>56.938901101029238</v>
      </c>
      <c r="P128" s="44">
        <v>56.94</v>
      </c>
      <c r="Q128" s="55">
        <v>1107963038</v>
      </c>
      <c r="R128" s="55">
        <v>62.921679928511864</v>
      </c>
      <c r="S128" s="44">
        <v>62.92</v>
      </c>
      <c r="T128" s="409">
        <v>1115391865</v>
      </c>
      <c r="U128" s="57" t="s">
        <v>447</v>
      </c>
      <c r="V128" s="41">
        <v>64.290000000000006</v>
      </c>
      <c r="W128" s="44">
        <v>119.01</v>
      </c>
      <c r="X128" s="44">
        <v>89.3</v>
      </c>
      <c r="Y128" s="44">
        <v>123.12</v>
      </c>
      <c r="Z128" s="41">
        <v>100.67</v>
      </c>
    </row>
    <row r="129" spans="1:27" ht="42" customHeight="1">
      <c r="A129" s="64"/>
      <c r="B129" s="579" t="s">
        <v>555</v>
      </c>
      <c r="C129" s="579"/>
      <c r="D129" s="579"/>
      <c r="E129" s="579"/>
      <c r="F129" s="579"/>
      <c r="G129" s="580"/>
      <c r="H129" s="55">
        <v>753633269</v>
      </c>
      <c r="I129" s="55"/>
      <c r="J129" s="44">
        <v>47.09</v>
      </c>
      <c r="K129" s="95">
        <v>716362147</v>
      </c>
      <c r="L129" s="104">
        <v>41.550613110618876</v>
      </c>
      <c r="M129" s="44">
        <v>41.55</v>
      </c>
      <c r="N129" s="55">
        <v>680577963</v>
      </c>
      <c r="O129" s="55">
        <v>43.061098898970755</v>
      </c>
      <c r="P129" s="44">
        <v>43.06</v>
      </c>
      <c r="Q129" s="55">
        <v>652897510</v>
      </c>
      <c r="R129" s="55">
        <v>37.078320071488136</v>
      </c>
      <c r="S129" s="44">
        <v>37.08</v>
      </c>
      <c r="T129" s="409">
        <v>619438884</v>
      </c>
      <c r="U129" s="57" t="s">
        <v>447</v>
      </c>
      <c r="V129" s="41">
        <v>35.71</v>
      </c>
      <c r="W129" s="44">
        <v>95.05</v>
      </c>
      <c r="X129" s="44">
        <v>95</v>
      </c>
      <c r="Y129" s="44">
        <v>95.93</v>
      </c>
      <c r="Z129" s="41">
        <v>94.88</v>
      </c>
    </row>
    <row r="130" spans="1:27" ht="42" customHeight="1">
      <c r="A130" s="51"/>
      <c r="B130" s="579" t="s">
        <v>556</v>
      </c>
      <c r="C130" s="579"/>
      <c r="D130" s="579"/>
      <c r="E130" s="579"/>
      <c r="F130" s="579"/>
      <c r="G130" s="580"/>
      <c r="H130" s="55">
        <v>7210</v>
      </c>
      <c r="I130" s="55"/>
      <c r="J130" s="44">
        <v>0</v>
      </c>
      <c r="K130" s="55">
        <v>0</v>
      </c>
      <c r="L130" s="55">
        <v>0</v>
      </c>
      <c r="M130" s="44">
        <v>0</v>
      </c>
      <c r="N130" s="55">
        <v>0</v>
      </c>
      <c r="O130" s="55">
        <v>0</v>
      </c>
      <c r="P130" s="44">
        <v>0</v>
      </c>
      <c r="Q130" s="55">
        <v>0</v>
      </c>
      <c r="R130" s="55">
        <v>0</v>
      </c>
      <c r="S130" s="44">
        <v>0</v>
      </c>
      <c r="T130" s="409">
        <v>0</v>
      </c>
      <c r="U130" s="57" t="s">
        <v>447</v>
      </c>
      <c r="V130" s="41">
        <v>0</v>
      </c>
      <c r="W130" s="44" t="s">
        <v>508</v>
      </c>
      <c r="X130" s="45" t="s">
        <v>1028</v>
      </c>
      <c r="Y130" s="45" t="s">
        <v>1028</v>
      </c>
      <c r="Z130" s="45" t="s">
        <v>1038</v>
      </c>
    </row>
    <row r="131" spans="1:27" ht="42" customHeight="1">
      <c r="A131" s="597" t="s">
        <v>557</v>
      </c>
      <c r="B131" s="579"/>
      <c r="C131" s="579"/>
      <c r="D131" s="579"/>
      <c r="E131" s="579"/>
      <c r="F131" s="579"/>
      <c r="G131" s="580"/>
      <c r="H131" s="55">
        <v>155710000</v>
      </c>
      <c r="I131" s="55"/>
      <c r="J131" s="44" t="s">
        <v>451</v>
      </c>
      <c r="K131" s="55">
        <v>162500000</v>
      </c>
      <c r="L131" s="55"/>
      <c r="M131" s="44" t="s">
        <v>451</v>
      </c>
      <c r="N131" s="55">
        <v>219800000</v>
      </c>
      <c r="O131" s="55"/>
      <c r="P131" s="44" t="s">
        <v>447</v>
      </c>
      <c r="Q131" s="55">
        <v>236450000</v>
      </c>
      <c r="R131" s="55"/>
      <c r="S131" s="44" t="s">
        <v>447</v>
      </c>
      <c r="T131" s="409">
        <v>359490000</v>
      </c>
      <c r="U131" s="57" t="s">
        <v>447</v>
      </c>
      <c r="V131" s="44" t="s">
        <v>447</v>
      </c>
      <c r="W131" s="44">
        <v>104.36</v>
      </c>
      <c r="X131" s="44">
        <v>135.26</v>
      </c>
      <c r="Y131" s="44">
        <v>107.58</v>
      </c>
      <c r="Z131" s="41">
        <v>152.04</v>
      </c>
    </row>
    <row r="132" spans="1:27" ht="42" customHeight="1">
      <c r="A132" s="581" t="s">
        <v>558</v>
      </c>
      <c r="B132" s="579"/>
      <c r="C132" s="579"/>
      <c r="D132" s="579"/>
      <c r="E132" s="579"/>
      <c r="F132" s="579"/>
      <c r="G132" s="580"/>
      <c r="H132" s="94">
        <v>584478031</v>
      </c>
      <c r="I132" s="94"/>
      <c r="J132" s="44" t="s">
        <v>451</v>
      </c>
      <c r="K132" s="55">
        <v>614820725</v>
      </c>
      <c r="L132" s="55"/>
      <c r="M132" s="44" t="s">
        <v>451</v>
      </c>
      <c r="N132" s="94">
        <v>594733448</v>
      </c>
      <c r="O132" s="94"/>
      <c r="P132" s="44" t="s">
        <v>447</v>
      </c>
      <c r="Q132" s="94">
        <v>664170428</v>
      </c>
      <c r="R132" s="94"/>
      <c r="S132" s="44" t="s">
        <v>447</v>
      </c>
      <c r="T132" s="420">
        <v>708170383</v>
      </c>
      <c r="U132" s="105" t="s">
        <v>447</v>
      </c>
      <c r="V132" s="44" t="s">
        <v>447</v>
      </c>
      <c r="W132" s="44">
        <v>105.19</v>
      </c>
      <c r="X132" s="44">
        <v>96.73</v>
      </c>
      <c r="Y132" s="44">
        <v>111.68</v>
      </c>
      <c r="Z132" s="41">
        <v>106.62</v>
      </c>
    </row>
    <row r="133" spans="1:27" ht="42" customHeight="1">
      <c r="A133" s="581" t="s">
        <v>559</v>
      </c>
      <c r="B133" s="579"/>
      <c r="C133" s="579"/>
      <c r="D133" s="579"/>
      <c r="E133" s="579"/>
      <c r="F133" s="579"/>
      <c r="G133" s="580"/>
      <c r="H133" s="94">
        <v>584478031</v>
      </c>
      <c r="I133" s="100">
        <v>100</v>
      </c>
      <c r="J133" s="44">
        <v>100</v>
      </c>
      <c r="K133" s="94">
        <v>614820725</v>
      </c>
      <c r="L133" s="94">
        <v>100</v>
      </c>
      <c r="M133" s="44">
        <v>100</v>
      </c>
      <c r="N133" s="94">
        <v>594733448</v>
      </c>
      <c r="O133" s="100">
        <v>100</v>
      </c>
      <c r="P133" s="44">
        <v>100</v>
      </c>
      <c r="Q133" s="94">
        <v>664170428</v>
      </c>
      <c r="R133" s="100">
        <v>100</v>
      </c>
      <c r="S133" s="44">
        <v>100</v>
      </c>
      <c r="T133" s="420">
        <v>708170383</v>
      </c>
      <c r="U133" s="101" t="s">
        <v>447</v>
      </c>
      <c r="V133" s="41">
        <v>100</v>
      </c>
      <c r="W133" s="44">
        <v>105.19</v>
      </c>
      <c r="X133" s="44">
        <v>96.73</v>
      </c>
      <c r="Y133" s="44">
        <v>111.68</v>
      </c>
      <c r="Z133" s="41">
        <v>106.62</v>
      </c>
    </row>
    <row r="134" spans="1:27" ht="42" customHeight="1">
      <c r="A134" s="66"/>
      <c r="B134" s="594" t="s">
        <v>560</v>
      </c>
      <c r="C134" s="594"/>
      <c r="D134" s="594"/>
      <c r="E134" s="594"/>
      <c r="F134" s="594"/>
      <c r="G134" s="595"/>
      <c r="H134" s="55">
        <v>15360027</v>
      </c>
      <c r="I134" s="100">
        <v>2.6279904778833338</v>
      </c>
      <c r="J134" s="44">
        <v>2.63</v>
      </c>
      <c r="K134" s="94">
        <v>47110276</v>
      </c>
      <c r="L134" s="100">
        <v>7.6624411124071976</v>
      </c>
      <c r="M134" s="44">
        <v>7.66</v>
      </c>
      <c r="N134" s="55">
        <v>26520987</v>
      </c>
      <c r="O134" s="100">
        <v>4.4593064488278111</v>
      </c>
      <c r="P134" s="44">
        <v>4.46</v>
      </c>
      <c r="Q134" s="55">
        <v>28735848</v>
      </c>
      <c r="R134" s="100">
        <v>4.3265774549058964</v>
      </c>
      <c r="S134" s="44">
        <v>4.33</v>
      </c>
      <c r="T134" s="409">
        <v>48555151</v>
      </c>
      <c r="U134" s="101" t="s">
        <v>447</v>
      </c>
      <c r="V134" s="41">
        <v>6.86</v>
      </c>
      <c r="W134" s="44">
        <v>306.70999999999998</v>
      </c>
      <c r="X134" s="44">
        <v>56.3</v>
      </c>
      <c r="Y134" s="44">
        <v>108.35</v>
      </c>
      <c r="Z134" s="41">
        <v>168.97</v>
      </c>
    </row>
    <row r="135" spans="1:27" ht="42" customHeight="1">
      <c r="A135" s="66"/>
      <c r="B135" s="579" t="s">
        <v>561</v>
      </c>
      <c r="C135" s="579"/>
      <c r="D135" s="579"/>
      <c r="E135" s="579"/>
      <c r="F135" s="579"/>
      <c r="G135" s="580"/>
      <c r="H135" s="55">
        <v>57837330</v>
      </c>
      <c r="I135" s="100">
        <v>9.8955524300963837</v>
      </c>
      <c r="J135" s="44">
        <v>9.9</v>
      </c>
      <c r="K135" s="55">
        <v>0</v>
      </c>
      <c r="L135" s="100">
        <v>0</v>
      </c>
      <c r="M135" s="44">
        <v>0</v>
      </c>
      <c r="N135" s="55">
        <v>0</v>
      </c>
      <c r="O135" s="100">
        <v>0</v>
      </c>
      <c r="P135" s="44">
        <v>0</v>
      </c>
      <c r="Q135" s="55">
        <v>0</v>
      </c>
      <c r="R135" s="100">
        <v>0</v>
      </c>
      <c r="S135" s="44">
        <v>0</v>
      </c>
      <c r="T135" s="409">
        <v>0</v>
      </c>
      <c r="U135" s="101" t="s">
        <v>447</v>
      </c>
      <c r="V135" s="41">
        <v>0</v>
      </c>
      <c r="W135" s="44" t="s">
        <v>508</v>
      </c>
      <c r="X135" s="45" t="s">
        <v>1028</v>
      </c>
      <c r="Y135" s="45" t="s">
        <v>1028</v>
      </c>
      <c r="Z135" s="45" t="s">
        <v>1038</v>
      </c>
    </row>
    <row r="136" spans="1:27" ht="42" customHeight="1">
      <c r="A136" s="66"/>
      <c r="B136" s="579" t="s">
        <v>562</v>
      </c>
      <c r="C136" s="579"/>
      <c r="D136" s="579"/>
      <c r="E136" s="579"/>
      <c r="F136" s="579"/>
      <c r="G136" s="580"/>
      <c r="H136" s="55">
        <v>111900000</v>
      </c>
      <c r="I136" s="98">
        <v>19.145287601066393</v>
      </c>
      <c r="J136" s="44">
        <v>19.139999999999997</v>
      </c>
      <c r="K136" s="55">
        <v>155710000</v>
      </c>
      <c r="L136" s="100">
        <v>25.326081842800598</v>
      </c>
      <c r="M136" s="44">
        <v>25.33</v>
      </c>
      <c r="N136" s="55">
        <v>162500000</v>
      </c>
      <c r="O136" s="98">
        <v>27.323164780199143</v>
      </c>
      <c r="P136" s="44">
        <v>27.32</v>
      </c>
      <c r="Q136" s="55">
        <v>219800000</v>
      </c>
      <c r="R136" s="98">
        <v>33.093915467130671</v>
      </c>
      <c r="S136" s="44">
        <v>33.090000000000003</v>
      </c>
      <c r="T136" s="409">
        <v>236450000</v>
      </c>
      <c r="U136" s="99" t="s">
        <v>447</v>
      </c>
      <c r="V136" s="41">
        <v>33.39</v>
      </c>
      <c r="W136" s="44">
        <v>139.15</v>
      </c>
      <c r="X136" s="44">
        <v>104.36</v>
      </c>
      <c r="Y136" s="44">
        <v>135.26</v>
      </c>
      <c r="Z136" s="41">
        <v>107.58</v>
      </c>
    </row>
    <row r="137" spans="1:27" ht="42" customHeight="1">
      <c r="A137" s="66"/>
      <c r="B137" s="579" t="s">
        <v>563</v>
      </c>
      <c r="C137" s="579"/>
      <c r="D137" s="579"/>
      <c r="E137" s="579"/>
      <c r="F137" s="579"/>
      <c r="G137" s="580"/>
      <c r="H137" s="94">
        <v>399380674</v>
      </c>
      <c r="I137" s="100">
        <v>68.331169490953897</v>
      </c>
      <c r="J137" s="44">
        <v>68.33</v>
      </c>
      <c r="K137" s="55">
        <v>412000449</v>
      </c>
      <c r="L137" s="98">
        <v>67.011477044792201</v>
      </c>
      <c r="M137" s="44">
        <v>67.010000000000005</v>
      </c>
      <c r="N137" s="94">
        <v>405712461</v>
      </c>
      <c r="O137" s="100">
        <v>68.217528770973047</v>
      </c>
      <c r="P137" s="44">
        <v>68.22</v>
      </c>
      <c r="Q137" s="94">
        <v>415634580</v>
      </c>
      <c r="R137" s="100">
        <v>62.579507077963427</v>
      </c>
      <c r="S137" s="44">
        <v>62.58</v>
      </c>
      <c r="T137" s="420">
        <v>423165232</v>
      </c>
      <c r="U137" s="101" t="s">
        <v>447</v>
      </c>
      <c r="V137" s="41">
        <v>59.75</v>
      </c>
      <c r="W137" s="44">
        <v>103.16</v>
      </c>
      <c r="X137" s="44">
        <v>98.47</v>
      </c>
      <c r="Y137" s="44">
        <v>102.45</v>
      </c>
      <c r="Z137" s="41">
        <v>101.81</v>
      </c>
    </row>
    <row r="138" spans="1:27" ht="33.75" customHeight="1">
      <c r="A138" s="289"/>
      <c r="B138" s="36"/>
      <c r="C138" s="36"/>
      <c r="D138" s="36"/>
      <c r="E138" s="36"/>
      <c r="F138" s="36"/>
      <c r="G138" s="36"/>
      <c r="H138" s="36"/>
      <c r="I138" s="36"/>
      <c r="J138" s="63"/>
      <c r="K138" s="36"/>
      <c r="L138" s="36"/>
      <c r="M138" s="63"/>
      <c r="N138" s="36"/>
      <c r="O138" s="36"/>
      <c r="P138" s="63"/>
      <c r="Q138" s="36"/>
      <c r="R138" s="36"/>
      <c r="S138" s="63"/>
      <c r="T138" s="36"/>
      <c r="U138" s="36"/>
      <c r="V138" s="63"/>
      <c r="W138" s="106"/>
      <c r="X138" s="106"/>
      <c r="Y138" s="106"/>
      <c r="Z138" s="106"/>
      <c r="AA138" s="36"/>
    </row>
    <row r="139" spans="1:27" ht="24.75" customHeight="1">
      <c r="A139" s="107" t="s">
        <v>564</v>
      </c>
      <c r="B139" s="107"/>
      <c r="C139" s="107"/>
      <c r="D139" s="107"/>
      <c r="E139" s="107"/>
      <c r="F139" s="107"/>
      <c r="G139" s="107"/>
      <c r="H139" s="36"/>
      <c r="I139" s="36"/>
      <c r="J139" s="63"/>
      <c r="K139" s="36"/>
      <c r="L139" s="36"/>
      <c r="M139" s="63"/>
      <c r="N139" s="36"/>
      <c r="O139" s="36"/>
      <c r="P139" s="63"/>
      <c r="Q139" s="36"/>
      <c r="R139" s="36"/>
      <c r="S139" s="63"/>
      <c r="T139" s="36"/>
      <c r="U139" s="36"/>
      <c r="V139" s="63"/>
      <c r="W139" s="596" t="s">
        <v>431</v>
      </c>
      <c r="X139" s="596"/>
      <c r="Y139" s="596"/>
      <c r="Z139" s="596"/>
    </row>
    <row r="140" spans="1:27" ht="33" customHeight="1">
      <c r="A140" s="588" t="s">
        <v>468</v>
      </c>
      <c r="B140" s="589"/>
      <c r="C140" s="589"/>
      <c r="D140" s="589"/>
      <c r="E140" s="589"/>
      <c r="F140" s="589"/>
      <c r="G140" s="590"/>
      <c r="H140" s="591" t="s">
        <v>433</v>
      </c>
      <c r="I140" s="592"/>
      <c r="J140" s="593"/>
      <c r="K140" s="591" t="s">
        <v>434</v>
      </c>
      <c r="L140" s="592"/>
      <c r="M140" s="593"/>
      <c r="N140" s="591" t="s">
        <v>435</v>
      </c>
      <c r="O140" s="592"/>
      <c r="P140" s="593"/>
      <c r="Q140" s="591" t="s">
        <v>436</v>
      </c>
      <c r="R140" s="592"/>
      <c r="S140" s="593"/>
      <c r="T140" s="591" t="s">
        <v>437</v>
      </c>
      <c r="U140" s="592"/>
      <c r="V140" s="593"/>
      <c r="W140" s="582" t="s">
        <v>438</v>
      </c>
      <c r="X140" s="583"/>
      <c r="Y140" s="583"/>
      <c r="Z140" s="584"/>
    </row>
    <row r="141" spans="1:27" ht="34.5" customHeight="1">
      <c r="A141" s="585" t="s">
        <v>439</v>
      </c>
      <c r="B141" s="586"/>
      <c r="C141" s="586"/>
      <c r="D141" s="586"/>
      <c r="E141" s="586"/>
      <c r="F141" s="586"/>
      <c r="G141" s="587"/>
      <c r="H141" s="37" t="s">
        <v>440</v>
      </c>
      <c r="I141" s="37"/>
      <c r="J141" s="38" t="s">
        <v>441</v>
      </c>
      <c r="K141" s="37" t="s">
        <v>440</v>
      </c>
      <c r="L141" s="37"/>
      <c r="M141" s="38" t="s">
        <v>441</v>
      </c>
      <c r="N141" s="37" t="s">
        <v>440</v>
      </c>
      <c r="O141" s="37"/>
      <c r="P141" s="38" t="s">
        <v>441</v>
      </c>
      <c r="Q141" s="37" t="s">
        <v>440</v>
      </c>
      <c r="R141" s="37"/>
      <c r="S141" s="38" t="s">
        <v>441</v>
      </c>
      <c r="T141" s="37" t="s">
        <v>440</v>
      </c>
      <c r="U141" s="37"/>
      <c r="V141" s="38" t="s">
        <v>441</v>
      </c>
      <c r="W141" s="39" t="s">
        <v>442</v>
      </c>
      <c r="X141" s="39" t="s">
        <v>443</v>
      </c>
      <c r="Y141" s="40" t="s">
        <v>444</v>
      </c>
      <c r="Z141" s="39" t="s">
        <v>445</v>
      </c>
    </row>
    <row r="142" spans="1:27" ht="39.950000000000003" customHeight="1">
      <c r="A142" s="581" t="s">
        <v>565</v>
      </c>
      <c r="B142" s="579"/>
      <c r="C142" s="579"/>
      <c r="D142" s="579"/>
      <c r="E142" s="579"/>
      <c r="F142" s="579"/>
      <c r="G142" s="580"/>
      <c r="H142" s="94">
        <f>SUM(H143:I145)</f>
        <v>1249085675</v>
      </c>
      <c r="I142" s="47"/>
      <c r="J142" s="44">
        <f>SUM(J143:J145)</f>
        <v>99.999999999999986</v>
      </c>
      <c r="K142" s="94">
        <f>SUM(K143:L145)</f>
        <v>1257184655</v>
      </c>
      <c r="L142" s="47"/>
      <c r="M142" s="44">
        <f>SUM(M143:M145)</f>
        <v>100.00000000000001</v>
      </c>
      <c r="N142" s="47">
        <v>1238190413</v>
      </c>
      <c r="O142" s="47" t="s">
        <v>447</v>
      </c>
      <c r="P142" s="44">
        <v>100</v>
      </c>
      <c r="Q142" s="47">
        <v>1228192743</v>
      </c>
      <c r="R142" s="47">
        <v>0</v>
      </c>
      <c r="S142" s="44">
        <v>100</v>
      </c>
      <c r="T142" s="420">
        <v>1220712875</v>
      </c>
      <c r="U142" s="48" t="s">
        <v>447</v>
      </c>
      <c r="V142" s="41">
        <v>100</v>
      </c>
      <c r="W142" s="44">
        <f>K142/H142*100</f>
        <v>100.64839267330481</v>
      </c>
      <c r="X142" s="44">
        <v>98.4891446197297</v>
      </c>
      <c r="Y142" s="44">
        <v>99.192557954331377</v>
      </c>
      <c r="Z142" s="41">
        <v>99.39</v>
      </c>
    </row>
    <row r="143" spans="1:27" ht="39.950000000000003" customHeight="1">
      <c r="A143" s="64"/>
      <c r="B143" s="579" t="s">
        <v>566</v>
      </c>
      <c r="C143" s="579"/>
      <c r="D143" s="579"/>
      <c r="E143" s="579"/>
      <c r="F143" s="579"/>
      <c r="G143" s="580"/>
      <c r="H143" s="94">
        <v>1229220974</v>
      </c>
      <c r="I143" s="47"/>
      <c r="J143" s="44">
        <f>ROUND(H143*100/H142,2)</f>
        <v>98.41</v>
      </c>
      <c r="K143" s="94">
        <v>1235298120</v>
      </c>
      <c r="L143" s="47"/>
      <c r="M143" s="44">
        <f>ROUND(K143*100/K142,2)</f>
        <v>98.26</v>
      </c>
      <c r="N143" s="47">
        <v>1215167107</v>
      </c>
      <c r="O143" s="47" t="s">
        <v>447</v>
      </c>
      <c r="P143" s="44">
        <v>98.14</v>
      </c>
      <c r="Q143" s="47">
        <v>1206638594</v>
      </c>
      <c r="R143" s="47"/>
      <c r="S143" s="44">
        <v>98.25</v>
      </c>
      <c r="T143" s="420">
        <v>1200511703</v>
      </c>
      <c r="U143" s="48" t="s">
        <v>447</v>
      </c>
      <c r="V143" s="41">
        <v>98.35</v>
      </c>
      <c r="W143" s="44">
        <f t="shared" ref="W143:W165" si="0">K143/H143*100</f>
        <v>100.49439003470827</v>
      </c>
      <c r="X143" s="44">
        <v>98.370351846726678</v>
      </c>
      <c r="Y143" s="44">
        <v>99.298161302188703</v>
      </c>
      <c r="Z143" s="41">
        <v>99.49</v>
      </c>
    </row>
    <row r="144" spans="1:27" ht="39.950000000000003" customHeight="1">
      <c r="A144" s="64"/>
      <c r="B144" s="578" t="s">
        <v>567</v>
      </c>
      <c r="C144" s="579"/>
      <c r="D144" s="579"/>
      <c r="E144" s="579"/>
      <c r="F144" s="579"/>
      <c r="G144" s="580"/>
      <c r="H144" s="94">
        <v>11019469</v>
      </c>
      <c r="I144" s="47"/>
      <c r="J144" s="44">
        <f>ROUND(H144*100/H142,2)</f>
        <v>0.88</v>
      </c>
      <c r="K144" s="94">
        <v>12746581</v>
      </c>
      <c r="L144" s="47"/>
      <c r="M144" s="44">
        <f>ROUND(K144*100/K142,2)</f>
        <v>1.01</v>
      </c>
      <c r="N144" s="47">
        <v>13901393</v>
      </c>
      <c r="O144" s="47" t="s">
        <v>447</v>
      </c>
      <c r="P144" s="44">
        <v>1.1200000000000001</v>
      </c>
      <c r="Q144" s="47">
        <v>12626054</v>
      </c>
      <c r="R144" s="47"/>
      <c r="S144" s="44">
        <v>1.03</v>
      </c>
      <c r="T144" s="420">
        <v>11355306</v>
      </c>
      <c r="U144" s="48" t="s">
        <v>447</v>
      </c>
      <c r="V144" s="41">
        <v>0.93</v>
      </c>
      <c r="W144" s="44">
        <f t="shared" si="0"/>
        <v>115.67327790477017</v>
      </c>
      <c r="X144" s="44">
        <v>109.05977846137722</v>
      </c>
      <c r="Y144" s="44">
        <v>90.825818678746799</v>
      </c>
      <c r="Z144" s="41">
        <v>89.94</v>
      </c>
    </row>
    <row r="145" spans="1:26" ht="39.950000000000003" customHeight="1">
      <c r="A145" s="64"/>
      <c r="B145" s="578" t="s">
        <v>568</v>
      </c>
      <c r="C145" s="579"/>
      <c r="D145" s="579"/>
      <c r="E145" s="579"/>
      <c r="F145" s="579"/>
      <c r="G145" s="580"/>
      <c r="H145" s="94">
        <v>8845232</v>
      </c>
      <c r="I145" s="47"/>
      <c r="J145" s="44">
        <f>ROUND(H145*100/H142,2)</f>
        <v>0.71</v>
      </c>
      <c r="K145" s="94">
        <v>9139954</v>
      </c>
      <c r="L145" s="47"/>
      <c r="M145" s="44">
        <f>ROUND(K145*100/K142,2)</f>
        <v>0.73</v>
      </c>
      <c r="N145" s="47">
        <v>9121913</v>
      </c>
      <c r="O145" s="47" t="s">
        <v>447</v>
      </c>
      <c r="P145" s="44">
        <v>0.74</v>
      </c>
      <c r="Q145" s="47">
        <v>8928095</v>
      </c>
      <c r="R145" s="47"/>
      <c r="S145" s="44">
        <v>0.73</v>
      </c>
      <c r="T145" s="420">
        <v>8845866</v>
      </c>
      <c r="U145" s="48" t="s">
        <v>447</v>
      </c>
      <c r="V145" s="41">
        <v>0.72</v>
      </c>
      <c r="W145" s="44">
        <f t="shared" si="0"/>
        <v>103.33198722204233</v>
      </c>
      <c r="X145" s="44">
        <v>99.802613886240565</v>
      </c>
      <c r="Y145" s="44">
        <v>97.875248316882661</v>
      </c>
      <c r="Z145" s="41">
        <v>99.08</v>
      </c>
    </row>
    <row r="146" spans="1:26" ht="39.950000000000003" customHeight="1">
      <c r="A146" s="581" t="s">
        <v>569</v>
      </c>
      <c r="B146" s="579"/>
      <c r="C146" s="579"/>
      <c r="D146" s="579"/>
      <c r="E146" s="579"/>
      <c r="F146" s="579"/>
      <c r="G146" s="580"/>
      <c r="H146" s="94">
        <f>SUM(H147:I149)</f>
        <v>2546636499</v>
      </c>
      <c r="I146" s="47"/>
      <c r="J146" s="44">
        <f>SUM(J147:J149)</f>
        <v>100.00000000000001</v>
      </c>
      <c r="K146" s="94">
        <f>SUM(K147:L149)</f>
        <v>2707597931</v>
      </c>
      <c r="L146" s="47"/>
      <c r="M146" s="44">
        <f>SUM(M147:M149)</f>
        <v>100</v>
      </c>
      <c r="N146" s="47">
        <v>2691418353</v>
      </c>
      <c r="O146" s="47" t="s">
        <v>447</v>
      </c>
      <c r="P146" s="44">
        <v>100</v>
      </c>
      <c r="Q146" s="47">
        <v>2697711788</v>
      </c>
      <c r="R146" s="47">
        <v>0</v>
      </c>
      <c r="S146" s="44">
        <v>100</v>
      </c>
      <c r="T146" s="420">
        <v>2792085039</v>
      </c>
      <c r="U146" s="48" t="s">
        <v>447</v>
      </c>
      <c r="V146" s="41">
        <v>100</v>
      </c>
      <c r="W146" s="44">
        <f t="shared" si="0"/>
        <v>106.32054995140474</v>
      </c>
      <c r="X146" s="44">
        <v>99.402437939002837</v>
      </c>
      <c r="Y146" s="44">
        <v>100.23383339840071</v>
      </c>
      <c r="Z146" s="41">
        <v>103.5</v>
      </c>
    </row>
    <row r="147" spans="1:26" ht="39.950000000000003" customHeight="1">
      <c r="A147" s="64"/>
      <c r="B147" s="579" t="s">
        <v>566</v>
      </c>
      <c r="C147" s="579"/>
      <c r="D147" s="579"/>
      <c r="E147" s="579"/>
      <c r="F147" s="579"/>
      <c r="G147" s="580"/>
      <c r="H147" s="94">
        <v>2435125460</v>
      </c>
      <c r="I147" s="47"/>
      <c r="J147" s="44">
        <f>ROUND(H147*100/H146,2)</f>
        <v>95.62</v>
      </c>
      <c r="K147" s="94">
        <v>2599806651</v>
      </c>
      <c r="L147" s="47"/>
      <c r="M147" s="44">
        <f>ROUND(K147*100/K146,2)</f>
        <v>96.02</v>
      </c>
      <c r="N147" s="47">
        <v>2579568329</v>
      </c>
      <c r="O147" s="47" t="s">
        <v>447</v>
      </c>
      <c r="P147" s="44">
        <v>95.84</v>
      </c>
      <c r="Q147" s="47">
        <v>2577072798</v>
      </c>
      <c r="R147" s="47"/>
      <c r="S147" s="44">
        <v>95.53</v>
      </c>
      <c r="T147" s="420">
        <v>2675429629</v>
      </c>
      <c r="U147" s="48" t="s">
        <v>447</v>
      </c>
      <c r="V147" s="41">
        <v>95.82</v>
      </c>
      <c r="W147" s="44">
        <f t="shared" si="0"/>
        <v>106.76273948529946</v>
      </c>
      <c r="X147" s="44">
        <v>99.221545110202129</v>
      </c>
      <c r="Y147" s="44">
        <v>99.903257805891599</v>
      </c>
      <c r="Z147" s="41">
        <v>103.82</v>
      </c>
    </row>
    <row r="148" spans="1:26" ht="39.950000000000003" customHeight="1">
      <c r="A148" s="64"/>
      <c r="B148" s="578" t="s">
        <v>567</v>
      </c>
      <c r="C148" s="579"/>
      <c r="D148" s="579"/>
      <c r="E148" s="579"/>
      <c r="F148" s="579"/>
      <c r="G148" s="580"/>
      <c r="H148" s="94">
        <v>27754975</v>
      </c>
      <c r="I148" s="47"/>
      <c r="J148" s="44">
        <f>ROUND(H148*100/H146,2)</f>
        <v>1.0900000000000001</v>
      </c>
      <c r="K148" s="94">
        <v>31168113</v>
      </c>
      <c r="L148" s="47"/>
      <c r="M148" s="44">
        <f>ROUND(K148*100/K146,2)</f>
        <v>1.1499999999999999</v>
      </c>
      <c r="N148" s="47">
        <v>32626026</v>
      </c>
      <c r="O148" s="47" t="s">
        <v>447</v>
      </c>
      <c r="P148" s="44">
        <v>1.21</v>
      </c>
      <c r="Q148" s="47">
        <v>31223669</v>
      </c>
      <c r="R148" s="47"/>
      <c r="S148" s="44">
        <v>1.1599999999999999</v>
      </c>
      <c r="T148" s="420">
        <v>35716476</v>
      </c>
      <c r="U148" s="48" t="s">
        <v>447</v>
      </c>
      <c r="V148" s="41">
        <v>1.28</v>
      </c>
      <c r="W148" s="44">
        <f t="shared" si="0"/>
        <v>112.29739172887024</v>
      </c>
      <c r="X148" s="44">
        <v>104.67757865225913</v>
      </c>
      <c r="Y148" s="44">
        <v>95.701722912867169</v>
      </c>
      <c r="Z148" s="41">
        <v>114.39</v>
      </c>
    </row>
    <row r="149" spans="1:26" ht="39.950000000000003" customHeight="1">
      <c r="A149" s="64"/>
      <c r="B149" s="578" t="s">
        <v>568</v>
      </c>
      <c r="C149" s="579"/>
      <c r="D149" s="579"/>
      <c r="E149" s="579"/>
      <c r="F149" s="579"/>
      <c r="G149" s="580"/>
      <c r="H149" s="94">
        <v>83756064</v>
      </c>
      <c r="I149" s="47"/>
      <c r="J149" s="44">
        <f>ROUND(H149*100/H146,2)</f>
        <v>3.29</v>
      </c>
      <c r="K149" s="94">
        <v>76623167</v>
      </c>
      <c r="L149" s="47"/>
      <c r="M149" s="44">
        <f>ROUND(K149*100/K146,2)</f>
        <v>2.83</v>
      </c>
      <c r="N149" s="47">
        <v>79223998</v>
      </c>
      <c r="O149" s="47" t="s">
        <v>447</v>
      </c>
      <c r="P149" s="44">
        <v>2.94</v>
      </c>
      <c r="Q149" s="47">
        <v>89415321</v>
      </c>
      <c r="R149" s="47"/>
      <c r="S149" s="44">
        <v>3.31</v>
      </c>
      <c r="T149" s="420">
        <v>80938934</v>
      </c>
      <c r="U149" s="48" t="s">
        <v>447</v>
      </c>
      <c r="V149" s="41">
        <v>2.9</v>
      </c>
      <c r="W149" s="44">
        <f t="shared" si="0"/>
        <v>91.483724688877459</v>
      </c>
      <c r="X149" s="44">
        <v>103.39431415044487</v>
      </c>
      <c r="Y149" s="44">
        <v>112.86393423366489</v>
      </c>
      <c r="Z149" s="41">
        <v>90.52</v>
      </c>
    </row>
    <row r="150" spans="1:26" ht="39.950000000000003" customHeight="1">
      <c r="A150" s="581" t="s">
        <v>570</v>
      </c>
      <c r="B150" s="579"/>
      <c r="C150" s="579"/>
      <c r="D150" s="579"/>
      <c r="E150" s="579"/>
      <c r="F150" s="579"/>
      <c r="G150" s="580"/>
      <c r="H150" s="94">
        <f>SUM(H151:I153)</f>
        <v>-1297550824</v>
      </c>
      <c r="I150" s="47"/>
      <c r="J150" s="44">
        <f>SUM(J151:J153)</f>
        <v>100</v>
      </c>
      <c r="K150" s="94">
        <f>SUM(K151:L153)</f>
        <v>-1450413276</v>
      </c>
      <c r="L150" s="47"/>
      <c r="M150" s="44">
        <f>SUM(M151:M153)</f>
        <v>100</v>
      </c>
      <c r="N150" s="94">
        <v>-1453227940</v>
      </c>
      <c r="O150" s="47" t="s">
        <v>447</v>
      </c>
      <c r="P150" s="44">
        <v>100</v>
      </c>
      <c r="Q150" s="94">
        <v>-1469519045</v>
      </c>
      <c r="R150" s="47">
        <v>0</v>
      </c>
      <c r="S150" s="44">
        <v>100</v>
      </c>
      <c r="T150" s="420">
        <v>-1571372164</v>
      </c>
      <c r="U150" s="48" t="s">
        <v>447</v>
      </c>
      <c r="V150" s="41">
        <v>100</v>
      </c>
      <c r="W150" s="44">
        <f t="shared" si="0"/>
        <v>111.78084504842487</v>
      </c>
      <c r="X150" s="44">
        <v>100.19405944819826</v>
      </c>
      <c r="Y150" s="44">
        <v>101.12102888690674</v>
      </c>
      <c r="Z150" s="41">
        <v>106.93</v>
      </c>
    </row>
    <row r="151" spans="1:26" ht="39.950000000000003" customHeight="1">
      <c r="A151" s="64"/>
      <c r="B151" s="579" t="s">
        <v>566</v>
      </c>
      <c r="C151" s="579"/>
      <c r="D151" s="579"/>
      <c r="E151" s="579"/>
      <c r="F151" s="579"/>
      <c r="G151" s="580"/>
      <c r="H151" s="94">
        <v>-1205904486</v>
      </c>
      <c r="I151" s="47"/>
      <c r="J151" s="44">
        <f>ROUND(H151*100/H150,2)</f>
        <v>92.94</v>
      </c>
      <c r="K151" s="94">
        <v>-1364508531</v>
      </c>
      <c r="L151" s="47"/>
      <c r="M151" s="44">
        <f>ROUND(K151*100/K150,2)</f>
        <v>94.08</v>
      </c>
      <c r="N151" s="94">
        <v>-1364401222</v>
      </c>
      <c r="O151" s="47" t="s">
        <v>447</v>
      </c>
      <c r="P151" s="44">
        <v>93.89</v>
      </c>
      <c r="Q151" s="94">
        <v>-1370434204</v>
      </c>
      <c r="R151" s="47">
        <v>-1370434204</v>
      </c>
      <c r="S151" s="44">
        <v>93.26</v>
      </c>
      <c r="T151" s="420">
        <v>-1474917926</v>
      </c>
      <c r="U151" s="48" t="s">
        <v>447</v>
      </c>
      <c r="V151" s="41">
        <v>93.86</v>
      </c>
      <c r="W151" s="44">
        <f t="shared" si="0"/>
        <v>113.15228916065247</v>
      </c>
      <c r="X151" s="44">
        <v>99.992135703254164</v>
      </c>
      <c r="Y151" s="44">
        <v>100.44217066818194</v>
      </c>
      <c r="Z151" s="41">
        <v>107.62</v>
      </c>
    </row>
    <row r="152" spans="1:26" ht="39.950000000000003" customHeight="1">
      <c r="A152" s="64"/>
      <c r="B152" s="578" t="s">
        <v>567</v>
      </c>
      <c r="C152" s="579"/>
      <c r="D152" s="579"/>
      <c r="E152" s="579"/>
      <c r="F152" s="579"/>
      <c r="G152" s="580"/>
      <c r="H152" s="94">
        <v>-16735506</v>
      </c>
      <c r="I152" s="47"/>
      <c r="J152" s="44">
        <f>ROUND(H152*100/H150,2)</f>
        <v>1.29</v>
      </c>
      <c r="K152" s="94">
        <v>-18421532</v>
      </c>
      <c r="L152" s="47"/>
      <c r="M152" s="44">
        <f>ROUND(K152*100/K150,2)</f>
        <v>1.27</v>
      </c>
      <c r="N152" s="94">
        <v>-18724633</v>
      </c>
      <c r="O152" s="47" t="s">
        <v>447</v>
      </c>
      <c r="P152" s="44">
        <v>1.29</v>
      </c>
      <c r="Q152" s="94">
        <v>-18597615</v>
      </c>
      <c r="R152" s="47">
        <v>-18597615</v>
      </c>
      <c r="S152" s="44">
        <v>1.27</v>
      </c>
      <c r="T152" s="420">
        <v>-24361170</v>
      </c>
      <c r="U152" s="48" t="s">
        <v>447</v>
      </c>
      <c r="V152" s="41">
        <v>1.55</v>
      </c>
      <c r="W152" s="44">
        <f t="shared" si="0"/>
        <v>110.07454450436096</v>
      </c>
      <c r="X152" s="44">
        <v>101.64536261153525</v>
      </c>
      <c r="Y152" s="44">
        <v>99.321652926388452</v>
      </c>
      <c r="Z152" s="41">
        <v>130.99</v>
      </c>
    </row>
    <row r="153" spans="1:26" ht="39.950000000000003" customHeight="1">
      <c r="A153" s="64"/>
      <c r="B153" s="578" t="s">
        <v>568</v>
      </c>
      <c r="C153" s="579"/>
      <c r="D153" s="579"/>
      <c r="E153" s="579"/>
      <c r="F153" s="579"/>
      <c r="G153" s="580"/>
      <c r="H153" s="94">
        <v>-74910832</v>
      </c>
      <c r="I153" s="47"/>
      <c r="J153" s="44">
        <f>ROUND(H153*100/H150,2)</f>
        <v>5.77</v>
      </c>
      <c r="K153" s="94">
        <v>-67483213</v>
      </c>
      <c r="L153" s="47"/>
      <c r="M153" s="44">
        <f>ROUND(K153*100/K150,2)</f>
        <v>4.6500000000000004</v>
      </c>
      <c r="N153" s="94">
        <v>-70102085</v>
      </c>
      <c r="O153" s="47" t="s">
        <v>447</v>
      </c>
      <c r="P153" s="44">
        <v>4.82</v>
      </c>
      <c r="Q153" s="94">
        <v>-80487226</v>
      </c>
      <c r="R153" s="47">
        <v>-80487226</v>
      </c>
      <c r="S153" s="44">
        <v>5.48</v>
      </c>
      <c r="T153" s="420">
        <v>-72093068</v>
      </c>
      <c r="U153" s="48" t="s">
        <v>447</v>
      </c>
      <c r="V153" s="41">
        <v>4.59</v>
      </c>
      <c r="W153" s="44">
        <f t="shared" si="0"/>
        <v>90.084719657098461</v>
      </c>
      <c r="X153" s="44">
        <v>103.88077550486518</v>
      </c>
      <c r="Y153" s="44">
        <v>114.81431115779223</v>
      </c>
      <c r="Z153" s="41">
        <v>89.57</v>
      </c>
    </row>
    <row r="154" spans="1:26" ht="39.950000000000003" customHeight="1">
      <c r="A154" s="581" t="s">
        <v>571</v>
      </c>
      <c r="B154" s="579"/>
      <c r="C154" s="579"/>
      <c r="D154" s="579"/>
      <c r="E154" s="579"/>
      <c r="F154" s="579"/>
      <c r="G154" s="580"/>
      <c r="H154" s="94">
        <f>SUM(H155:I157)</f>
        <v>67659633</v>
      </c>
      <c r="I154" s="47"/>
      <c r="J154" s="44">
        <f>SUM(J155:J157)</f>
        <v>100</v>
      </c>
      <c r="K154" s="94">
        <f>SUM(K155:L157)</f>
        <v>-174782485</v>
      </c>
      <c r="L154" s="47"/>
      <c r="M154" s="44" t="s">
        <v>447</v>
      </c>
      <c r="N154" s="47">
        <v>5466211</v>
      </c>
      <c r="O154" s="47" t="s">
        <v>447</v>
      </c>
      <c r="P154" s="44" t="s">
        <v>447</v>
      </c>
      <c r="Q154" s="94">
        <v>-7238259</v>
      </c>
      <c r="R154" s="47">
        <v>0</v>
      </c>
      <c r="S154" s="41">
        <f>ROUND(Q154*100/Q154,2)</f>
        <v>100</v>
      </c>
      <c r="T154" s="420">
        <v>30639293</v>
      </c>
      <c r="U154" s="48" t="s">
        <v>447</v>
      </c>
      <c r="V154" s="41">
        <v>100</v>
      </c>
      <c r="W154" s="45" t="s">
        <v>447</v>
      </c>
      <c r="X154" s="45" t="s">
        <v>447</v>
      </c>
      <c r="Y154" s="45" t="s">
        <v>447</v>
      </c>
      <c r="Z154" s="45" t="s">
        <v>447</v>
      </c>
    </row>
    <row r="155" spans="1:26" ht="39.950000000000003" customHeight="1">
      <c r="A155" s="64"/>
      <c r="B155" s="579" t="s">
        <v>566</v>
      </c>
      <c r="C155" s="579"/>
      <c r="D155" s="579"/>
      <c r="E155" s="579"/>
      <c r="F155" s="579"/>
      <c r="G155" s="580"/>
      <c r="H155" s="94">
        <v>66999954</v>
      </c>
      <c r="I155" s="47"/>
      <c r="J155" s="44">
        <f>ROUND(H155*100/H154,2)-0.01</f>
        <v>99.02</v>
      </c>
      <c r="K155" s="94">
        <v>-172904955</v>
      </c>
      <c r="L155" s="47"/>
      <c r="M155" s="44" t="s">
        <v>447</v>
      </c>
      <c r="N155" s="47">
        <v>5464708</v>
      </c>
      <c r="O155" s="47" t="s">
        <v>447</v>
      </c>
      <c r="P155" s="44" t="s">
        <v>447</v>
      </c>
      <c r="Q155" s="94">
        <v>-7192643</v>
      </c>
      <c r="R155" s="47"/>
      <c r="S155" s="41">
        <f>ROUND(Q155*100/Q154,2)</f>
        <v>99.37</v>
      </c>
      <c r="T155" s="420">
        <v>30637467</v>
      </c>
      <c r="U155" s="48" t="s">
        <v>447</v>
      </c>
      <c r="V155" s="41">
        <v>99.99</v>
      </c>
      <c r="W155" s="45" t="s">
        <v>447</v>
      </c>
      <c r="X155" s="45" t="s">
        <v>447</v>
      </c>
      <c r="Y155" s="45" t="s">
        <v>447</v>
      </c>
      <c r="Z155" s="45" t="s">
        <v>447</v>
      </c>
    </row>
    <row r="156" spans="1:26" ht="39.950000000000003" customHeight="1">
      <c r="A156" s="64"/>
      <c r="B156" s="578" t="s">
        <v>567</v>
      </c>
      <c r="C156" s="579"/>
      <c r="D156" s="579"/>
      <c r="E156" s="579"/>
      <c r="F156" s="579"/>
      <c r="G156" s="580"/>
      <c r="H156" s="94">
        <v>437752</v>
      </c>
      <c r="I156" s="47"/>
      <c r="J156" s="44">
        <f>ROUND(H156*100/H154,2)</f>
        <v>0.65</v>
      </c>
      <c r="K156" s="94">
        <v>-1887761</v>
      </c>
      <c r="L156" s="47"/>
      <c r="M156" s="44" t="s">
        <v>447</v>
      </c>
      <c r="N156" s="94">
        <v>-15529</v>
      </c>
      <c r="O156" s="47" t="s">
        <v>447</v>
      </c>
      <c r="P156" s="44" t="s">
        <v>447</v>
      </c>
      <c r="Q156" s="94">
        <v>-5479</v>
      </c>
      <c r="R156" s="47"/>
      <c r="S156" s="41">
        <f>ROUND(Q156*100/Q155,2)</f>
        <v>0.08</v>
      </c>
      <c r="T156" s="420">
        <v>1826</v>
      </c>
      <c r="U156" s="48" t="s">
        <v>447</v>
      </c>
      <c r="V156" s="41">
        <v>0.01</v>
      </c>
      <c r="W156" s="45" t="s">
        <v>447</v>
      </c>
      <c r="X156" s="44">
        <v>0.82261472718209561</v>
      </c>
      <c r="Y156" s="44">
        <v>35.282374911455989</v>
      </c>
      <c r="Z156" s="45" t="s">
        <v>447</v>
      </c>
    </row>
    <row r="157" spans="1:26" ht="39.950000000000003" customHeight="1">
      <c r="A157" s="64"/>
      <c r="B157" s="578" t="s">
        <v>568</v>
      </c>
      <c r="C157" s="579"/>
      <c r="D157" s="579"/>
      <c r="E157" s="579"/>
      <c r="F157" s="579"/>
      <c r="G157" s="580"/>
      <c r="H157" s="94">
        <v>221927</v>
      </c>
      <c r="I157" s="47"/>
      <c r="J157" s="44">
        <f>ROUND(H157*100/H154,2)</f>
        <v>0.33</v>
      </c>
      <c r="K157" s="94">
        <v>10231</v>
      </c>
      <c r="L157" s="47"/>
      <c r="M157" s="44" t="s">
        <v>447</v>
      </c>
      <c r="N157" s="47">
        <v>17032</v>
      </c>
      <c r="O157" s="47" t="s">
        <v>447</v>
      </c>
      <c r="P157" s="44" t="s">
        <v>447</v>
      </c>
      <c r="Q157" s="94">
        <v>-40137</v>
      </c>
      <c r="R157" s="47"/>
      <c r="S157" s="41">
        <f>ROUND(Q157*100/Q154,2)</f>
        <v>0.55000000000000004</v>
      </c>
      <c r="T157" s="420">
        <v>0</v>
      </c>
      <c r="U157" s="48" t="s">
        <v>447</v>
      </c>
      <c r="V157" s="41">
        <v>0</v>
      </c>
      <c r="W157" s="44">
        <f t="shared" si="0"/>
        <v>4.6100744839519301</v>
      </c>
      <c r="X157" s="44">
        <v>166.47444042615581</v>
      </c>
      <c r="Y157" s="45" t="s">
        <v>1055</v>
      </c>
      <c r="Z157" s="45" t="s">
        <v>447</v>
      </c>
    </row>
    <row r="158" spans="1:26" ht="39.950000000000003" customHeight="1">
      <c r="A158" s="581" t="s">
        <v>572</v>
      </c>
      <c r="B158" s="579"/>
      <c r="C158" s="579"/>
      <c r="D158" s="579"/>
      <c r="E158" s="579"/>
      <c r="F158" s="579"/>
      <c r="G158" s="580"/>
      <c r="H158" s="94">
        <f>SUM(H159:I161)</f>
        <v>42142113504</v>
      </c>
      <c r="I158" s="47"/>
      <c r="J158" s="44">
        <f>SUM(J159:J161)</f>
        <v>100</v>
      </c>
      <c r="K158" s="94">
        <f>SUM(K159:L161)</f>
        <v>41659715922</v>
      </c>
      <c r="L158" s="47"/>
      <c r="M158" s="44">
        <f>SUM(M159:M161)</f>
        <v>100</v>
      </c>
      <c r="N158" s="47">
        <v>41057147983</v>
      </c>
      <c r="O158" s="47" t="s">
        <v>447</v>
      </c>
      <c r="P158" s="44">
        <v>100</v>
      </c>
      <c r="Q158" s="47">
        <v>40763723483</v>
      </c>
      <c r="R158" s="47">
        <v>0</v>
      </c>
      <c r="S158" s="44">
        <v>100</v>
      </c>
      <c r="T158" s="420">
        <v>40736562656</v>
      </c>
      <c r="U158" s="48" t="s">
        <v>447</v>
      </c>
      <c r="V158" s="41">
        <v>100</v>
      </c>
      <c r="W158" s="44">
        <f t="shared" si="0"/>
        <v>98.855307572663122</v>
      </c>
      <c r="X158" s="44">
        <v>98.553595660306001</v>
      </c>
      <c r="Y158" s="44">
        <v>99.285326637589407</v>
      </c>
      <c r="Z158" s="41">
        <v>99.93</v>
      </c>
    </row>
    <row r="159" spans="1:26" ht="39.950000000000003" customHeight="1">
      <c r="A159" s="64"/>
      <c r="B159" s="579" t="s">
        <v>566</v>
      </c>
      <c r="C159" s="579"/>
      <c r="D159" s="579"/>
      <c r="E159" s="579"/>
      <c r="F159" s="579"/>
      <c r="G159" s="580"/>
      <c r="H159" s="94">
        <v>39931113457</v>
      </c>
      <c r="I159" s="47"/>
      <c r="J159" s="44">
        <f>ROUND(H159*100/H158,2)</f>
        <v>94.75</v>
      </c>
      <c r="K159" s="94">
        <v>39442835408</v>
      </c>
      <c r="L159" s="47"/>
      <c r="M159" s="44">
        <f>ROUND(K159*100/K158,2)</f>
        <v>94.68</v>
      </c>
      <c r="N159" s="47">
        <v>38803857623</v>
      </c>
      <c r="O159" s="47" t="s">
        <v>447</v>
      </c>
      <c r="P159" s="44">
        <v>94.51</v>
      </c>
      <c r="Q159" s="47">
        <v>38292192076</v>
      </c>
      <c r="R159" s="47"/>
      <c r="S159" s="44">
        <v>93.94</v>
      </c>
      <c r="T159" s="420">
        <v>38065036302</v>
      </c>
      <c r="U159" s="48" t="s">
        <v>447</v>
      </c>
      <c r="V159" s="41">
        <v>93.44</v>
      </c>
      <c r="W159" s="44">
        <f t="shared" si="0"/>
        <v>98.777199014182742</v>
      </c>
      <c r="X159" s="44">
        <v>98.379990235513347</v>
      </c>
      <c r="Y159" s="44">
        <v>98.681405462387005</v>
      </c>
      <c r="Z159" s="41">
        <v>99.41</v>
      </c>
    </row>
    <row r="160" spans="1:26" ht="39.950000000000003" customHeight="1">
      <c r="A160" s="64"/>
      <c r="B160" s="578" t="s">
        <v>567</v>
      </c>
      <c r="C160" s="579"/>
      <c r="D160" s="579"/>
      <c r="E160" s="579"/>
      <c r="F160" s="579"/>
      <c r="G160" s="580"/>
      <c r="H160" s="94">
        <v>854830626</v>
      </c>
      <c r="I160" s="47"/>
      <c r="J160" s="44">
        <f>ROUND(H160*100/H158,2)</f>
        <v>2.0299999999999998</v>
      </c>
      <c r="K160" s="94">
        <v>874298108</v>
      </c>
      <c r="L160" s="47"/>
      <c r="M160" s="44">
        <f>ROUND(K160*100/K158,2)</f>
        <v>2.1</v>
      </c>
      <c r="N160" s="47">
        <v>860306942</v>
      </c>
      <c r="O160" s="47" t="s">
        <v>447</v>
      </c>
      <c r="P160" s="44">
        <v>2.1</v>
      </c>
      <c r="Q160" s="47">
        <v>1008846440</v>
      </c>
      <c r="R160" s="47"/>
      <c r="S160" s="44">
        <v>2.4700000000000002</v>
      </c>
      <c r="T160" s="420">
        <v>1116395093</v>
      </c>
      <c r="U160" s="48" t="s">
        <v>447</v>
      </c>
      <c r="V160" s="41">
        <v>2.74</v>
      </c>
      <c r="W160" s="44">
        <f t="shared" si="0"/>
        <v>102.27734961849623</v>
      </c>
      <c r="X160" s="44">
        <v>98.399725920486617</v>
      </c>
      <c r="Y160" s="44">
        <v>117.26587230072589</v>
      </c>
      <c r="Z160" s="41">
        <v>110.66</v>
      </c>
    </row>
    <row r="161" spans="1:27" ht="39.950000000000003" customHeight="1">
      <c r="A161" s="64"/>
      <c r="B161" s="578" t="s">
        <v>568</v>
      </c>
      <c r="C161" s="579"/>
      <c r="D161" s="579"/>
      <c r="E161" s="579"/>
      <c r="F161" s="579"/>
      <c r="G161" s="580"/>
      <c r="H161" s="94">
        <v>1356169421</v>
      </c>
      <c r="I161" s="47"/>
      <c r="J161" s="44">
        <f>ROUND(H161*100/H158,2)</f>
        <v>3.22</v>
      </c>
      <c r="K161" s="94">
        <v>1342582406</v>
      </c>
      <c r="L161" s="47"/>
      <c r="M161" s="44">
        <f>ROUND(K161*100/K158,2)</f>
        <v>3.22</v>
      </c>
      <c r="N161" s="47">
        <v>1392983418</v>
      </c>
      <c r="O161" s="47" t="s">
        <v>447</v>
      </c>
      <c r="P161" s="44">
        <v>3.39</v>
      </c>
      <c r="Q161" s="47">
        <v>1462684967</v>
      </c>
      <c r="R161" s="47"/>
      <c r="S161" s="44">
        <v>3.59</v>
      </c>
      <c r="T161" s="420">
        <v>1555131261</v>
      </c>
      <c r="U161" s="48" t="s">
        <v>447</v>
      </c>
      <c r="V161" s="41">
        <v>3.82</v>
      </c>
      <c r="W161" s="44">
        <f t="shared" si="0"/>
        <v>98.998132918379667</v>
      </c>
      <c r="X161" s="44">
        <v>103.75403489385515</v>
      </c>
      <c r="Y161" s="44">
        <v>105.00376013808371</v>
      </c>
      <c r="Z161" s="41">
        <v>106.32</v>
      </c>
    </row>
    <row r="162" spans="1:27" ht="39.950000000000003" customHeight="1">
      <c r="A162" s="581" t="s">
        <v>573</v>
      </c>
      <c r="B162" s="579"/>
      <c r="C162" s="579"/>
      <c r="D162" s="579"/>
      <c r="E162" s="579"/>
      <c r="F162" s="579"/>
      <c r="G162" s="580"/>
      <c r="H162" s="94">
        <f>SUM(H163:I165)</f>
        <v>30571615610</v>
      </c>
      <c r="I162" s="47"/>
      <c r="J162" s="44">
        <f>SUM(J163:J165)</f>
        <v>100</v>
      </c>
      <c r="K162" s="94">
        <f>SUM(K163:L165)</f>
        <v>29472371429</v>
      </c>
      <c r="L162" s="47"/>
      <c r="M162" s="44">
        <f>SUM(M163:M165)</f>
        <v>100.00000000000001</v>
      </c>
      <c r="N162" s="47">
        <v>28394764634</v>
      </c>
      <c r="O162" s="47" t="s">
        <v>447</v>
      </c>
      <c r="P162" s="44">
        <v>100</v>
      </c>
      <c r="Q162" s="47">
        <v>27498905061</v>
      </c>
      <c r="R162" s="47">
        <v>0</v>
      </c>
      <c r="S162" s="44">
        <v>100</v>
      </c>
      <c r="T162" s="420">
        <v>26895184560</v>
      </c>
      <c r="U162" s="48" t="s">
        <v>447</v>
      </c>
      <c r="V162" s="41">
        <v>100</v>
      </c>
      <c r="W162" s="44">
        <f t="shared" si="0"/>
        <v>96.404363462425465</v>
      </c>
      <c r="X162" s="44">
        <v>96.343671232577961</v>
      </c>
      <c r="Y162" s="44">
        <v>96.844983275799748</v>
      </c>
      <c r="Z162" s="41">
        <v>97.8</v>
      </c>
    </row>
    <row r="163" spans="1:27" ht="39.950000000000003" customHeight="1">
      <c r="A163" s="64"/>
      <c r="B163" s="579" t="s">
        <v>566</v>
      </c>
      <c r="C163" s="579"/>
      <c r="D163" s="579"/>
      <c r="E163" s="579"/>
      <c r="F163" s="579"/>
      <c r="G163" s="580"/>
      <c r="H163" s="94">
        <v>28846953657</v>
      </c>
      <c r="I163" s="47"/>
      <c r="J163" s="44">
        <f>ROUND(H163*100/H162,2)</f>
        <v>94.36</v>
      </c>
      <c r="K163" s="94">
        <v>27821347841</v>
      </c>
      <c r="L163" s="47"/>
      <c r="M163" s="44">
        <f>ROUND(K163*100/K162,2)</f>
        <v>94.4</v>
      </c>
      <c r="N163" s="47">
        <v>26781299263</v>
      </c>
      <c r="O163" s="47" t="s">
        <v>447</v>
      </c>
      <c r="P163" s="44">
        <v>94.32</v>
      </c>
      <c r="Q163" s="47">
        <v>25785827669</v>
      </c>
      <c r="R163" s="47"/>
      <c r="S163" s="44">
        <v>93.77</v>
      </c>
      <c r="T163" s="420">
        <v>25106587173</v>
      </c>
      <c r="U163" s="48" t="s">
        <v>447</v>
      </c>
      <c r="V163" s="41">
        <v>93.35</v>
      </c>
      <c r="W163" s="44">
        <f t="shared" si="0"/>
        <v>96.444665082508195</v>
      </c>
      <c r="X163" s="44">
        <v>96.261688743680168</v>
      </c>
      <c r="Y163" s="44">
        <v>96.282960045275672</v>
      </c>
      <c r="Z163" s="41">
        <v>97.37</v>
      </c>
    </row>
    <row r="164" spans="1:27" ht="39.950000000000003" customHeight="1">
      <c r="A164" s="64"/>
      <c r="B164" s="578" t="s">
        <v>567</v>
      </c>
      <c r="C164" s="579"/>
      <c r="D164" s="579"/>
      <c r="E164" s="579"/>
      <c r="F164" s="579"/>
      <c r="G164" s="580"/>
      <c r="H164" s="94">
        <v>595076493</v>
      </c>
      <c r="I164" s="47"/>
      <c r="J164" s="44">
        <f>ROUND(H164*100/H162,2)</f>
        <v>1.95</v>
      </c>
      <c r="K164" s="94">
        <v>607218048</v>
      </c>
      <c r="L164" s="47"/>
      <c r="M164" s="44">
        <f>ROUND(K164*100/K162,2)</f>
        <v>2.06</v>
      </c>
      <c r="N164" s="47">
        <v>581073423</v>
      </c>
      <c r="O164" s="47" t="s">
        <v>447</v>
      </c>
      <c r="P164" s="44">
        <v>2.0499999999999998</v>
      </c>
      <c r="Q164" s="47">
        <v>657668001</v>
      </c>
      <c r="R164" s="47"/>
      <c r="S164" s="44">
        <v>2.39</v>
      </c>
      <c r="T164" s="420">
        <v>683701260</v>
      </c>
      <c r="U164" s="48" t="s">
        <v>447</v>
      </c>
      <c r="V164" s="41">
        <v>2.54</v>
      </c>
      <c r="W164" s="44">
        <f t="shared" si="0"/>
        <v>102.04033517418742</v>
      </c>
      <c r="X164" s="44">
        <v>95.694359697292796</v>
      </c>
      <c r="Y164" s="44">
        <v>113.18156621319093</v>
      </c>
      <c r="Z164" s="41">
        <v>103.96</v>
      </c>
    </row>
    <row r="165" spans="1:27" ht="39.950000000000003" customHeight="1">
      <c r="A165" s="64"/>
      <c r="B165" s="578" t="s">
        <v>568</v>
      </c>
      <c r="C165" s="579"/>
      <c r="D165" s="579"/>
      <c r="E165" s="579"/>
      <c r="F165" s="579"/>
      <c r="G165" s="580"/>
      <c r="H165" s="94">
        <v>1129585460</v>
      </c>
      <c r="I165" s="47"/>
      <c r="J165" s="44">
        <f>ROUND(H165*100/H162,2)</f>
        <v>3.69</v>
      </c>
      <c r="K165" s="94">
        <v>1043805540</v>
      </c>
      <c r="L165" s="47"/>
      <c r="M165" s="44">
        <f>ROUND(K165*100/K162,2)</f>
        <v>3.54</v>
      </c>
      <c r="N165" s="47">
        <v>1032391948</v>
      </c>
      <c r="O165" s="47" t="s">
        <v>447</v>
      </c>
      <c r="P165" s="44">
        <v>3.64</v>
      </c>
      <c r="Q165" s="47">
        <v>1055409391</v>
      </c>
      <c r="R165" s="47"/>
      <c r="S165" s="44">
        <v>3.84</v>
      </c>
      <c r="T165" s="420">
        <v>1104896127</v>
      </c>
      <c r="U165" s="48" t="s">
        <v>447</v>
      </c>
      <c r="V165" s="41">
        <v>4.1100000000000003</v>
      </c>
      <c r="W165" s="44">
        <f t="shared" si="0"/>
        <v>92.406070807604053</v>
      </c>
      <c r="X165" s="44">
        <v>98.906540388739458</v>
      </c>
      <c r="Y165" s="44">
        <v>102.2295256219879</v>
      </c>
      <c r="Z165" s="41">
        <v>104.69</v>
      </c>
    </row>
    <row r="166" spans="1:27" ht="45" customHeight="1">
      <c r="A166" s="577" t="s">
        <v>1058</v>
      </c>
      <c r="B166" s="577"/>
      <c r="C166" s="577"/>
      <c r="D166" s="577"/>
      <c r="E166" s="577"/>
      <c r="F166" s="577"/>
      <c r="G166" s="577"/>
      <c r="H166" s="577"/>
      <c r="I166" s="577"/>
      <c r="J166" s="577"/>
      <c r="K166" s="577"/>
      <c r="L166" s="577"/>
      <c r="M166" s="577"/>
      <c r="N166" s="577"/>
      <c r="O166" s="577"/>
      <c r="P166" s="577"/>
      <c r="Q166" s="36"/>
      <c r="R166" s="36"/>
      <c r="S166" s="63"/>
      <c r="T166" s="36"/>
      <c r="U166" s="36"/>
      <c r="V166" s="63"/>
      <c r="W166" s="36"/>
      <c r="X166" s="36"/>
      <c r="Y166" s="36"/>
      <c r="Z166" s="36"/>
      <c r="AA166" s="36"/>
    </row>
    <row r="167" spans="1:27" ht="9" customHeight="1">
      <c r="A167" s="36"/>
      <c r="B167" s="36"/>
      <c r="C167" s="36"/>
      <c r="D167" s="36"/>
      <c r="E167" s="36"/>
      <c r="F167" s="36"/>
      <c r="G167" s="36"/>
      <c r="H167" s="36"/>
      <c r="I167" s="36"/>
      <c r="J167" s="63"/>
      <c r="K167" s="36"/>
      <c r="L167" s="36"/>
      <c r="M167" s="63"/>
      <c r="N167" s="36"/>
      <c r="O167" s="36"/>
      <c r="P167" s="63"/>
      <c r="Q167" s="36"/>
      <c r="R167" s="36"/>
      <c r="S167" s="63"/>
      <c r="T167" s="36"/>
      <c r="U167" s="36"/>
      <c r="V167" s="63"/>
      <c r="W167" s="36"/>
      <c r="X167" s="36"/>
      <c r="Y167" s="36"/>
      <c r="Z167" s="36"/>
      <c r="AA167" s="36"/>
    </row>
    <row r="168" spans="1:27">
      <c r="A168" s="36"/>
      <c r="B168" s="36"/>
      <c r="C168" s="36"/>
      <c r="D168" s="36"/>
      <c r="E168" s="36"/>
      <c r="F168" s="36"/>
      <c r="G168" s="36"/>
      <c r="H168" s="36"/>
      <c r="I168" s="36"/>
      <c r="J168" s="63"/>
      <c r="K168" s="36"/>
      <c r="L168" s="36"/>
      <c r="M168" s="63"/>
      <c r="N168" s="36"/>
      <c r="O168" s="36"/>
      <c r="P168" s="63"/>
      <c r="Q168" s="36"/>
      <c r="R168" s="36"/>
      <c r="S168" s="63"/>
      <c r="T168" s="36"/>
      <c r="U168" s="36"/>
      <c r="V168" s="63"/>
      <c r="W168" s="36"/>
      <c r="X168" s="36"/>
      <c r="Y168" s="36"/>
      <c r="Z168" s="36"/>
      <c r="AA168" s="36"/>
    </row>
    <row r="169" spans="1:27">
      <c r="A169" s="36"/>
      <c r="B169" s="36"/>
      <c r="C169" s="36"/>
      <c r="D169" s="36"/>
      <c r="E169" s="36"/>
      <c r="F169" s="36"/>
      <c r="G169" s="36"/>
      <c r="H169" s="36"/>
      <c r="I169" s="36"/>
      <c r="J169" s="63"/>
      <c r="K169" s="36"/>
      <c r="L169" s="36"/>
      <c r="M169" s="63"/>
      <c r="N169" s="36"/>
      <c r="O169" s="36"/>
      <c r="P169" s="63"/>
      <c r="Q169" s="36"/>
      <c r="R169" s="36"/>
      <c r="S169" s="63"/>
      <c r="T169" s="36"/>
      <c r="U169" s="36"/>
      <c r="V169" s="63"/>
      <c r="W169" s="36"/>
      <c r="X169" s="36"/>
      <c r="Y169" s="36"/>
      <c r="Z169" s="36"/>
      <c r="AA169" s="36"/>
    </row>
    <row r="170" spans="1:27">
      <c r="A170" s="36"/>
      <c r="B170" s="36"/>
      <c r="C170" s="36"/>
      <c r="D170" s="36"/>
      <c r="E170" s="36"/>
      <c r="F170" s="36"/>
      <c r="G170" s="36"/>
      <c r="H170" s="36"/>
      <c r="I170" s="36"/>
      <c r="J170" s="63"/>
      <c r="K170" s="36"/>
      <c r="L170" s="36"/>
      <c r="M170" s="63"/>
      <c r="N170" s="36"/>
      <c r="O170" s="36"/>
      <c r="P170" s="63"/>
      <c r="Q170" s="36"/>
      <c r="R170" s="36"/>
      <c r="S170" s="63"/>
      <c r="T170" s="36"/>
      <c r="U170" s="36"/>
      <c r="V170" s="63"/>
      <c r="W170" s="36"/>
      <c r="X170" s="36"/>
      <c r="Y170" s="36"/>
      <c r="Z170" s="36"/>
      <c r="AA170" s="36"/>
    </row>
    <row r="171" spans="1:27">
      <c r="A171" s="36"/>
      <c r="B171" s="36"/>
      <c r="C171" s="36"/>
      <c r="D171" s="36"/>
      <c r="E171" s="36"/>
      <c r="F171" s="36"/>
      <c r="G171" s="36"/>
      <c r="H171" s="36"/>
      <c r="I171" s="36"/>
      <c r="J171" s="63"/>
      <c r="K171" s="36"/>
      <c r="L171" s="36"/>
      <c r="M171" s="63"/>
      <c r="N171" s="36"/>
      <c r="O171" s="36"/>
      <c r="P171" s="63"/>
      <c r="Q171" s="36"/>
      <c r="R171" s="36"/>
      <c r="S171" s="63"/>
      <c r="T171" s="36"/>
      <c r="U171" s="36"/>
      <c r="V171" s="63"/>
      <c r="W171" s="36"/>
      <c r="X171" s="36"/>
      <c r="Y171" s="36"/>
      <c r="Z171" s="36"/>
      <c r="AA171" s="36"/>
    </row>
    <row r="172" spans="1:27">
      <c r="A172" s="36"/>
      <c r="B172" s="36"/>
      <c r="C172" s="36"/>
      <c r="D172" s="36"/>
      <c r="E172" s="36"/>
      <c r="F172" s="36"/>
      <c r="G172" s="36"/>
      <c r="H172" s="36"/>
      <c r="I172" s="36"/>
      <c r="J172" s="63"/>
      <c r="K172" s="36"/>
      <c r="L172" s="36"/>
      <c r="M172" s="63"/>
      <c r="N172" s="36"/>
      <c r="O172" s="36"/>
      <c r="P172" s="63"/>
      <c r="Q172" s="36"/>
      <c r="R172" s="36"/>
      <c r="S172" s="63"/>
      <c r="T172" s="36"/>
      <c r="U172" s="36"/>
      <c r="V172" s="63"/>
      <c r="W172" s="36"/>
      <c r="X172" s="36"/>
      <c r="Y172" s="36"/>
      <c r="Z172" s="36"/>
      <c r="AA172" s="36"/>
    </row>
    <row r="173" spans="1:27">
      <c r="A173" s="36"/>
      <c r="B173" s="36"/>
      <c r="C173" s="36"/>
      <c r="D173" s="36"/>
      <c r="E173" s="36"/>
      <c r="F173" s="36"/>
      <c r="G173" s="36"/>
      <c r="H173" s="36"/>
      <c r="I173" s="36"/>
      <c r="J173" s="63"/>
      <c r="K173" s="36"/>
      <c r="L173" s="36"/>
      <c r="M173" s="63"/>
      <c r="N173" s="36"/>
      <c r="O173" s="36"/>
      <c r="P173" s="63"/>
      <c r="Q173" s="36"/>
      <c r="R173" s="36"/>
      <c r="S173" s="63"/>
      <c r="T173" s="36"/>
      <c r="U173" s="36"/>
      <c r="V173" s="63"/>
      <c r="W173" s="36"/>
      <c r="X173" s="36"/>
      <c r="Y173" s="36"/>
      <c r="Z173" s="36"/>
      <c r="AA173" s="36"/>
    </row>
    <row r="174" spans="1:27">
      <c r="A174" s="36"/>
      <c r="B174" s="36"/>
      <c r="C174" s="36"/>
      <c r="D174" s="36"/>
      <c r="E174" s="36"/>
      <c r="F174" s="36"/>
      <c r="G174" s="36"/>
      <c r="H174" s="36"/>
      <c r="I174" s="36"/>
      <c r="J174" s="63"/>
      <c r="K174" s="36"/>
      <c r="L174" s="36"/>
      <c r="M174" s="63"/>
      <c r="N174" s="36"/>
      <c r="O174" s="36"/>
      <c r="P174" s="63"/>
      <c r="Q174" s="36"/>
      <c r="R174" s="36"/>
      <c r="S174" s="63"/>
      <c r="T174" s="36"/>
      <c r="U174" s="36"/>
      <c r="V174" s="63"/>
      <c r="W174" s="36"/>
      <c r="X174" s="36"/>
      <c r="Y174" s="36"/>
      <c r="Z174" s="36"/>
      <c r="AA174" s="36"/>
    </row>
    <row r="175" spans="1:27">
      <c r="A175" s="36"/>
      <c r="B175" s="36"/>
      <c r="C175" s="36"/>
      <c r="D175" s="36"/>
      <c r="E175" s="36"/>
      <c r="F175" s="36"/>
      <c r="G175" s="36"/>
      <c r="H175" s="36"/>
      <c r="I175" s="36"/>
      <c r="J175" s="63"/>
      <c r="K175" s="36"/>
      <c r="L175" s="36"/>
      <c r="M175" s="63"/>
      <c r="N175" s="36"/>
      <c r="O175" s="36"/>
      <c r="P175" s="63"/>
      <c r="Q175" s="36"/>
      <c r="R175" s="36"/>
      <c r="S175" s="63"/>
      <c r="T175" s="36"/>
      <c r="U175" s="36"/>
      <c r="V175" s="63"/>
      <c r="W175" s="36"/>
      <c r="X175" s="36"/>
      <c r="Y175" s="36"/>
      <c r="Z175" s="36"/>
      <c r="AA175" s="36"/>
    </row>
    <row r="176" spans="1:27">
      <c r="A176" s="36"/>
      <c r="B176" s="36"/>
      <c r="C176" s="36"/>
      <c r="D176" s="36"/>
      <c r="E176" s="36"/>
      <c r="F176" s="36"/>
      <c r="G176" s="36"/>
      <c r="H176" s="36"/>
      <c r="I176" s="36"/>
      <c r="J176" s="63"/>
      <c r="K176" s="36"/>
      <c r="L176" s="36"/>
      <c r="M176" s="63"/>
      <c r="N176" s="36"/>
      <c r="O176" s="36"/>
      <c r="P176" s="63"/>
      <c r="Q176" s="36"/>
      <c r="R176" s="36"/>
      <c r="S176" s="63"/>
      <c r="T176" s="36"/>
      <c r="U176" s="36"/>
      <c r="V176" s="63"/>
      <c r="W176" s="36"/>
      <c r="X176" s="36"/>
      <c r="Y176" s="36"/>
      <c r="Z176" s="36"/>
      <c r="AA176" s="36"/>
    </row>
    <row r="177" spans="1:27">
      <c r="A177" s="36"/>
      <c r="B177" s="36"/>
      <c r="C177" s="36"/>
      <c r="D177" s="36"/>
      <c r="E177" s="36"/>
      <c r="F177" s="36"/>
      <c r="G177" s="36"/>
      <c r="H177" s="36"/>
      <c r="I177" s="36"/>
      <c r="J177" s="63"/>
      <c r="K177" s="36"/>
      <c r="L177" s="36"/>
      <c r="M177" s="63"/>
      <c r="N177" s="36"/>
      <c r="O177" s="36"/>
      <c r="P177" s="63"/>
      <c r="Q177" s="36"/>
      <c r="R177" s="36"/>
      <c r="S177" s="63"/>
      <c r="T177" s="36"/>
      <c r="U177" s="36"/>
      <c r="V177" s="63"/>
      <c r="W177" s="36"/>
      <c r="X177" s="36"/>
      <c r="Y177" s="36"/>
      <c r="Z177" s="36"/>
      <c r="AA177" s="36"/>
    </row>
    <row r="178" spans="1:27">
      <c r="A178" s="36"/>
      <c r="B178" s="36"/>
      <c r="C178" s="36"/>
      <c r="D178" s="36"/>
      <c r="E178" s="36"/>
      <c r="F178" s="36"/>
      <c r="G178" s="36"/>
      <c r="H178" s="36"/>
      <c r="I178" s="36"/>
      <c r="J178" s="63"/>
      <c r="K178" s="36"/>
      <c r="L178" s="36"/>
      <c r="M178" s="63"/>
      <c r="N178" s="36"/>
      <c r="O178" s="36"/>
      <c r="P178" s="63"/>
      <c r="Q178" s="36"/>
      <c r="R178" s="36"/>
      <c r="S178" s="63"/>
      <c r="T178" s="36"/>
      <c r="U178" s="36"/>
      <c r="V178" s="63"/>
      <c r="W178" s="36"/>
      <c r="X178" s="36"/>
      <c r="Y178" s="36"/>
      <c r="Z178" s="36"/>
      <c r="AA178" s="36"/>
    </row>
    <row r="179" spans="1:27">
      <c r="A179" s="36"/>
      <c r="B179" s="36"/>
      <c r="C179" s="36"/>
      <c r="D179" s="36"/>
      <c r="E179" s="36"/>
      <c r="F179" s="36"/>
      <c r="G179" s="36"/>
      <c r="H179" s="36"/>
      <c r="I179" s="36"/>
      <c r="J179" s="63"/>
      <c r="K179" s="36"/>
      <c r="L179" s="36"/>
      <c r="M179" s="63"/>
      <c r="N179" s="36"/>
      <c r="O179" s="36"/>
      <c r="P179" s="63"/>
      <c r="Q179" s="36"/>
      <c r="R179" s="36"/>
      <c r="S179" s="63"/>
      <c r="T179" s="36"/>
      <c r="U179" s="36"/>
      <c r="V179" s="63"/>
      <c r="W179" s="36"/>
      <c r="X179" s="36"/>
      <c r="Y179" s="36"/>
      <c r="Z179" s="36"/>
      <c r="AA179" s="36"/>
    </row>
    <row r="180" spans="1:27">
      <c r="A180" s="36"/>
      <c r="B180" s="36"/>
      <c r="C180" s="36"/>
      <c r="D180" s="36"/>
      <c r="E180" s="36"/>
      <c r="F180" s="36"/>
      <c r="G180" s="36"/>
      <c r="H180" s="36"/>
      <c r="I180" s="36"/>
      <c r="J180" s="63"/>
      <c r="K180" s="36"/>
      <c r="L180" s="36"/>
      <c r="M180" s="63"/>
      <c r="N180" s="36"/>
      <c r="O180" s="36"/>
      <c r="P180" s="63"/>
      <c r="Q180" s="36"/>
      <c r="R180" s="36"/>
      <c r="S180" s="63"/>
      <c r="T180" s="36"/>
      <c r="U180" s="36"/>
      <c r="V180" s="63"/>
      <c r="W180" s="36"/>
      <c r="X180" s="36"/>
      <c r="Y180" s="36"/>
      <c r="Z180" s="36"/>
      <c r="AA180" s="36"/>
    </row>
    <row r="181" spans="1:27">
      <c r="A181" s="36"/>
      <c r="B181" s="36"/>
      <c r="C181" s="36"/>
      <c r="D181" s="36"/>
      <c r="E181" s="36"/>
      <c r="F181" s="36"/>
      <c r="G181" s="36"/>
      <c r="H181" s="36"/>
      <c r="I181" s="36"/>
      <c r="J181" s="63"/>
      <c r="K181" s="36"/>
      <c r="L181" s="36"/>
      <c r="M181" s="63"/>
      <c r="N181" s="36"/>
      <c r="O181" s="36"/>
      <c r="P181" s="63"/>
      <c r="Q181" s="36"/>
      <c r="R181" s="36"/>
      <c r="S181" s="63"/>
      <c r="T181" s="36"/>
      <c r="U181" s="36"/>
      <c r="V181" s="63"/>
      <c r="W181" s="36"/>
      <c r="X181" s="36"/>
      <c r="Y181" s="36"/>
      <c r="Z181" s="36"/>
      <c r="AA181" s="36"/>
    </row>
    <row r="182" spans="1:27">
      <c r="A182" s="36"/>
      <c r="B182" s="36"/>
      <c r="C182" s="36"/>
      <c r="D182" s="36"/>
      <c r="E182" s="36"/>
      <c r="F182" s="36"/>
      <c r="G182" s="36"/>
      <c r="H182" s="36"/>
      <c r="I182" s="36"/>
      <c r="J182" s="63"/>
      <c r="K182" s="36"/>
      <c r="L182" s="36"/>
      <c r="M182" s="63"/>
      <c r="N182" s="36"/>
      <c r="O182" s="36"/>
      <c r="P182" s="63"/>
      <c r="Q182" s="36"/>
      <c r="R182" s="36"/>
      <c r="S182" s="63"/>
      <c r="T182" s="36"/>
      <c r="U182" s="36"/>
      <c r="V182" s="63"/>
      <c r="W182" s="36"/>
      <c r="X182" s="36"/>
      <c r="Y182" s="36"/>
      <c r="Z182" s="36"/>
      <c r="AA182" s="36"/>
    </row>
    <row r="183" spans="1:27">
      <c r="A183" s="36"/>
      <c r="B183" s="36"/>
      <c r="C183" s="36"/>
      <c r="D183" s="36"/>
      <c r="E183" s="36"/>
      <c r="F183" s="36"/>
      <c r="G183" s="36"/>
      <c r="H183" s="36"/>
      <c r="I183" s="36"/>
      <c r="J183" s="63"/>
      <c r="K183" s="36"/>
      <c r="L183" s="36"/>
      <c r="M183" s="63"/>
      <c r="N183" s="36"/>
      <c r="O183" s="36"/>
      <c r="P183" s="63"/>
      <c r="Q183" s="36"/>
      <c r="R183" s="36"/>
      <c r="S183" s="63"/>
      <c r="T183" s="36"/>
      <c r="U183" s="36"/>
      <c r="V183" s="63"/>
      <c r="W183" s="36"/>
      <c r="X183" s="36"/>
      <c r="Y183" s="36"/>
      <c r="Z183" s="36"/>
      <c r="AA183" s="36"/>
    </row>
    <row r="184" spans="1:27">
      <c r="A184" s="36"/>
      <c r="B184" s="36"/>
      <c r="C184" s="36"/>
      <c r="D184" s="36"/>
      <c r="E184" s="36"/>
      <c r="F184" s="36"/>
      <c r="G184" s="36"/>
      <c r="H184" s="36"/>
      <c r="I184" s="36"/>
      <c r="J184" s="63"/>
      <c r="K184" s="36"/>
      <c r="L184" s="36"/>
      <c r="M184" s="63"/>
      <c r="N184" s="36"/>
      <c r="O184" s="36"/>
      <c r="P184" s="63"/>
      <c r="Q184" s="36"/>
      <c r="R184" s="36"/>
      <c r="S184" s="63"/>
      <c r="T184" s="36"/>
      <c r="U184" s="36"/>
      <c r="V184" s="63"/>
      <c r="W184" s="36"/>
      <c r="X184" s="36"/>
      <c r="Y184" s="36"/>
      <c r="Z184" s="36"/>
      <c r="AA184" s="36"/>
    </row>
    <row r="185" spans="1:27">
      <c r="A185" s="36"/>
      <c r="B185" s="36"/>
      <c r="C185" s="36"/>
      <c r="D185" s="36"/>
      <c r="E185" s="36"/>
      <c r="F185" s="36"/>
      <c r="G185" s="36"/>
      <c r="H185" s="36"/>
      <c r="I185" s="36"/>
      <c r="J185" s="63"/>
      <c r="K185" s="36"/>
      <c r="L185" s="36"/>
      <c r="M185" s="63"/>
      <c r="N185" s="36"/>
      <c r="O185" s="36"/>
      <c r="P185" s="63"/>
      <c r="Q185" s="36"/>
      <c r="R185" s="36"/>
      <c r="S185" s="63"/>
      <c r="T185" s="36"/>
      <c r="U185" s="36"/>
      <c r="V185" s="63"/>
      <c r="W185" s="36"/>
      <c r="X185" s="36"/>
      <c r="Y185" s="36"/>
      <c r="Z185" s="36"/>
      <c r="AA185" s="36"/>
    </row>
    <row r="186" spans="1:27">
      <c r="A186" s="36"/>
      <c r="B186" s="36"/>
      <c r="C186" s="36"/>
      <c r="D186" s="36"/>
      <c r="E186" s="36"/>
      <c r="F186" s="36"/>
      <c r="G186" s="36"/>
      <c r="H186" s="36"/>
      <c r="I186" s="36"/>
      <c r="J186" s="63"/>
      <c r="K186" s="36"/>
      <c r="L186" s="36"/>
      <c r="M186" s="63"/>
      <c r="N186" s="36"/>
      <c r="O186" s="36"/>
      <c r="P186" s="63"/>
      <c r="Q186" s="36"/>
      <c r="R186" s="36"/>
      <c r="S186" s="63"/>
      <c r="T186" s="36"/>
      <c r="U186" s="36"/>
      <c r="V186" s="63"/>
      <c r="W186" s="36"/>
      <c r="X186" s="36"/>
      <c r="Y186" s="36"/>
      <c r="Z186" s="36"/>
      <c r="AA186" s="36"/>
    </row>
    <row r="187" spans="1:27">
      <c r="A187" s="36"/>
      <c r="B187" s="36"/>
      <c r="C187" s="36"/>
      <c r="D187" s="36"/>
      <c r="E187" s="36"/>
      <c r="F187" s="36"/>
      <c r="G187" s="36"/>
      <c r="H187" s="36"/>
      <c r="I187" s="36"/>
      <c r="J187" s="63"/>
      <c r="K187" s="36"/>
      <c r="L187" s="36"/>
      <c r="M187" s="63"/>
      <c r="N187" s="36"/>
      <c r="O187" s="36"/>
      <c r="P187" s="63"/>
      <c r="Q187" s="36"/>
      <c r="R187" s="36"/>
      <c r="S187" s="63"/>
      <c r="T187" s="36"/>
      <c r="U187" s="36"/>
      <c r="V187" s="63"/>
      <c r="W187" s="36"/>
      <c r="X187" s="36"/>
      <c r="Y187" s="36"/>
      <c r="Z187" s="36"/>
      <c r="AA187" s="36"/>
    </row>
    <row r="188" spans="1:27">
      <c r="A188" s="36"/>
      <c r="B188" s="36"/>
      <c r="C188" s="36"/>
      <c r="D188" s="36"/>
      <c r="E188" s="36"/>
      <c r="F188" s="36"/>
      <c r="G188" s="36"/>
      <c r="H188" s="36"/>
      <c r="I188" s="36"/>
      <c r="J188" s="63"/>
      <c r="K188" s="36"/>
      <c r="L188" s="36"/>
      <c r="M188" s="63"/>
      <c r="N188" s="36"/>
      <c r="O188" s="36"/>
      <c r="P188" s="63"/>
      <c r="Q188" s="36"/>
      <c r="R188" s="36"/>
      <c r="S188" s="63"/>
      <c r="T188" s="36"/>
      <c r="U188" s="36"/>
      <c r="V188" s="63"/>
      <c r="W188" s="36"/>
      <c r="X188" s="36"/>
      <c r="Y188" s="36"/>
      <c r="Z188" s="36"/>
      <c r="AA188" s="36"/>
    </row>
    <row r="189" spans="1:27">
      <c r="A189" s="36"/>
      <c r="B189" s="36"/>
      <c r="C189" s="36"/>
      <c r="D189" s="36"/>
      <c r="E189" s="36"/>
      <c r="F189" s="36"/>
      <c r="G189" s="36"/>
      <c r="H189" s="36"/>
      <c r="I189" s="36"/>
      <c r="J189" s="63"/>
      <c r="K189" s="36"/>
      <c r="L189" s="36"/>
      <c r="M189" s="63"/>
      <c r="N189" s="36"/>
      <c r="O189" s="36"/>
      <c r="P189" s="63"/>
      <c r="Q189" s="36"/>
      <c r="R189" s="36"/>
      <c r="S189" s="63"/>
      <c r="T189" s="36"/>
      <c r="U189" s="36"/>
      <c r="V189" s="63"/>
      <c r="W189" s="36"/>
      <c r="X189" s="36"/>
      <c r="Y189" s="36"/>
      <c r="Z189" s="36"/>
      <c r="AA189" s="36"/>
    </row>
    <row r="190" spans="1:27">
      <c r="A190" s="36"/>
      <c r="B190" s="36"/>
      <c r="C190" s="36"/>
      <c r="D190" s="36"/>
      <c r="E190" s="36"/>
      <c r="F190" s="36"/>
      <c r="G190" s="36"/>
      <c r="H190" s="36"/>
      <c r="I190" s="36"/>
      <c r="J190" s="63"/>
      <c r="K190" s="36"/>
      <c r="L190" s="36"/>
      <c r="M190" s="63"/>
      <c r="N190" s="36"/>
      <c r="O190" s="36"/>
      <c r="P190" s="63"/>
      <c r="Q190" s="36"/>
      <c r="R190" s="36"/>
      <c r="S190" s="63"/>
      <c r="T190" s="36"/>
      <c r="U190" s="36"/>
      <c r="V190" s="63"/>
      <c r="W190" s="36"/>
      <c r="X190" s="36"/>
      <c r="Y190" s="36"/>
      <c r="Z190" s="36"/>
      <c r="AA190" s="36"/>
    </row>
    <row r="191" spans="1:27">
      <c r="A191" s="36"/>
      <c r="B191" s="36"/>
      <c r="C191" s="36"/>
      <c r="D191" s="36"/>
      <c r="E191" s="36"/>
      <c r="F191" s="36"/>
      <c r="G191" s="36"/>
      <c r="H191" s="36"/>
      <c r="I191" s="36"/>
      <c r="J191" s="63"/>
      <c r="K191" s="36"/>
      <c r="L191" s="36"/>
      <c r="M191" s="63"/>
      <c r="N191" s="36"/>
      <c r="O191" s="36"/>
      <c r="P191" s="63"/>
      <c r="Q191" s="36"/>
      <c r="R191" s="36"/>
      <c r="S191" s="63"/>
      <c r="T191" s="36"/>
      <c r="U191" s="36"/>
      <c r="V191" s="63"/>
      <c r="W191" s="36"/>
      <c r="X191" s="36"/>
      <c r="Y191" s="36"/>
      <c r="Z191" s="36"/>
      <c r="AA191" s="36"/>
    </row>
    <row r="192" spans="1:27">
      <c r="A192" s="36"/>
      <c r="B192" s="36"/>
      <c r="C192" s="36"/>
      <c r="D192" s="36"/>
      <c r="E192" s="36"/>
      <c r="F192" s="36"/>
      <c r="G192" s="36"/>
      <c r="H192" s="36"/>
      <c r="I192" s="36"/>
      <c r="J192" s="63"/>
      <c r="K192" s="36"/>
      <c r="L192" s="36"/>
      <c r="M192" s="63"/>
      <c r="N192" s="36"/>
      <c r="O192" s="36"/>
      <c r="P192" s="63"/>
      <c r="Q192" s="36"/>
      <c r="R192" s="36"/>
      <c r="S192" s="63"/>
      <c r="T192" s="36"/>
      <c r="U192" s="36"/>
      <c r="V192" s="63"/>
      <c r="W192" s="36"/>
      <c r="X192" s="36"/>
      <c r="Y192" s="36"/>
      <c r="Z192" s="36"/>
      <c r="AA192" s="36"/>
    </row>
    <row r="193" spans="1:27">
      <c r="A193" s="36"/>
      <c r="B193" s="36"/>
      <c r="C193" s="36"/>
      <c r="D193" s="36"/>
      <c r="E193" s="36"/>
      <c r="F193" s="36"/>
      <c r="G193" s="36"/>
      <c r="H193" s="36"/>
      <c r="I193" s="36"/>
      <c r="J193" s="63"/>
      <c r="K193" s="36"/>
      <c r="L193" s="36"/>
      <c r="M193" s="63"/>
      <c r="N193" s="36"/>
      <c r="O193" s="36"/>
      <c r="P193" s="63"/>
      <c r="Q193" s="36"/>
      <c r="R193" s="36"/>
      <c r="S193" s="63"/>
      <c r="T193" s="36"/>
      <c r="U193" s="36"/>
      <c r="V193" s="63"/>
      <c r="W193" s="36"/>
      <c r="X193" s="36"/>
      <c r="Y193" s="36"/>
      <c r="Z193" s="36"/>
      <c r="AA193" s="36"/>
    </row>
    <row r="194" spans="1:27">
      <c r="A194" s="36"/>
      <c r="B194" s="36"/>
      <c r="C194" s="36"/>
      <c r="D194" s="36"/>
      <c r="E194" s="36"/>
      <c r="F194" s="36"/>
      <c r="G194" s="36"/>
      <c r="H194" s="36"/>
      <c r="I194" s="36"/>
      <c r="J194" s="63"/>
      <c r="K194" s="36"/>
      <c r="L194" s="36"/>
      <c r="M194" s="63"/>
      <c r="N194" s="36"/>
      <c r="O194" s="36"/>
      <c r="P194" s="63"/>
      <c r="Q194" s="36"/>
      <c r="R194" s="36"/>
      <c r="S194" s="63"/>
      <c r="T194" s="36"/>
      <c r="U194" s="36"/>
      <c r="V194" s="63"/>
      <c r="W194" s="36"/>
      <c r="X194" s="36"/>
      <c r="Y194" s="36"/>
      <c r="Z194" s="36"/>
      <c r="AA194" s="36"/>
    </row>
    <row r="195" spans="1:27">
      <c r="A195" s="36"/>
      <c r="B195" s="36"/>
      <c r="C195" s="36"/>
      <c r="D195" s="36"/>
      <c r="E195" s="36"/>
      <c r="F195" s="36"/>
      <c r="G195" s="36"/>
      <c r="H195" s="36"/>
      <c r="I195" s="36"/>
      <c r="J195" s="63"/>
      <c r="K195" s="36"/>
      <c r="L195" s="36"/>
      <c r="M195" s="63"/>
      <c r="N195" s="36"/>
      <c r="O195" s="36"/>
      <c r="P195" s="63"/>
      <c r="Q195" s="36"/>
      <c r="R195" s="36"/>
      <c r="S195" s="63"/>
      <c r="T195" s="36"/>
      <c r="U195" s="36"/>
      <c r="V195" s="63"/>
      <c r="W195" s="36"/>
      <c r="X195" s="36"/>
      <c r="Y195" s="36"/>
      <c r="Z195" s="36"/>
      <c r="AA195" s="36"/>
    </row>
    <row r="196" spans="1:27">
      <c r="A196" s="36"/>
      <c r="B196" s="36"/>
      <c r="C196" s="36"/>
      <c r="D196" s="36"/>
      <c r="E196" s="36"/>
      <c r="F196" s="36"/>
      <c r="G196" s="36"/>
      <c r="H196" s="36"/>
      <c r="I196" s="36"/>
      <c r="J196" s="63"/>
      <c r="K196" s="36"/>
      <c r="L196" s="36"/>
      <c r="M196" s="63"/>
      <c r="N196" s="36"/>
      <c r="O196" s="36"/>
      <c r="P196" s="63"/>
      <c r="Q196" s="36"/>
      <c r="R196" s="36"/>
      <c r="S196" s="63"/>
      <c r="T196" s="36"/>
      <c r="U196" s="36"/>
      <c r="V196" s="63"/>
      <c r="W196" s="36"/>
      <c r="X196" s="36"/>
      <c r="Y196" s="36"/>
      <c r="Z196" s="36"/>
      <c r="AA196" s="36"/>
    </row>
    <row r="197" spans="1:27">
      <c r="A197" s="36"/>
      <c r="B197" s="36"/>
      <c r="C197" s="36"/>
      <c r="D197" s="36"/>
      <c r="E197" s="36"/>
      <c r="F197" s="36"/>
      <c r="G197" s="36"/>
      <c r="H197" s="36"/>
      <c r="I197" s="36"/>
      <c r="J197" s="63"/>
      <c r="K197" s="36"/>
      <c r="L197" s="36"/>
      <c r="M197" s="63"/>
      <c r="N197" s="36"/>
      <c r="O197" s="36"/>
      <c r="P197" s="63"/>
      <c r="Q197" s="36"/>
      <c r="R197" s="36"/>
      <c r="S197" s="63"/>
      <c r="T197" s="36"/>
      <c r="U197" s="36"/>
      <c r="V197" s="63"/>
      <c r="W197" s="36"/>
      <c r="X197" s="36"/>
      <c r="Y197" s="36"/>
      <c r="Z197" s="36"/>
      <c r="AA197" s="36"/>
    </row>
    <row r="198" spans="1:27">
      <c r="A198" s="36"/>
      <c r="B198" s="36"/>
      <c r="C198" s="36"/>
      <c r="D198" s="36"/>
      <c r="E198" s="36"/>
      <c r="F198" s="36"/>
      <c r="G198" s="36"/>
      <c r="H198" s="36"/>
      <c r="I198" s="36"/>
      <c r="J198" s="63"/>
      <c r="K198" s="36"/>
      <c r="L198" s="36"/>
      <c r="M198" s="63"/>
      <c r="N198" s="36"/>
      <c r="O198" s="36"/>
      <c r="P198" s="63"/>
      <c r="Q198" s="36"/>
      <c r="R198" s="36"/>
      <c r="S198" s="63"/>
      <c r="T198" s="36"/>
      <c r="U198" s="36"/>
      <c r="V198" s="63"/>
      <c r="W198" s="36"/>
      <c r="X198" s="36"/>
      <c r="Y198" s="36"/>
      <c r="Z198" s="36"/>
      <c r="AA198" s="36"/>
    </row>
    <row r="199" spans="1:27">
      <c r="A199" s="36"/>
      <c r="B199" s="36"/>
      <c r="C199" s="36"/>
      <c r="D199" s="36"/>
      <c r="E199" s="36"/>
      <c r="F199" s="36"/>
      <c r="G199" s="36"/>
      <c r="H199" s="36"/>
      <c r="I199" s="36"/>
      <c r="J199" s="63"/>
      <c r="K199" s="36"/>
      <c r="L199" s="36"/>
      <c r="M199" s="63"/>
      <c r="N199" s="36"/>
      <c r="O199" s="36"/>
      <c r="P199" s="63"/>
      <c r="Q199" s="36"/>
      <c r="R199" s="36"/>
      <c r="S199" s="63"/>
      <c r="T199" s="36"/>
      <c r="U199" s="36"/>
      <c r="V199" s="63"/>
      <c r="W199" s="36"/>
      <c r="X199" s="36"/>
      <c r="Y199" s="36"/>
      <c r="Z199" s="36"/>
      <c r="AA199" s="36"/>
    </row>
    <row r="200" spans="1:27">
      <c r="A200" s="36"/>
      <c r="B200" s="36"/>
      <c r="C200" s="36"/>
      <c r="D200" s="36"/>
      <c r="E200" s="36"/>
      <c r="F200" s="36"/>
      <c r="G200" s="36"/>
      <c r="H200" s="36"/>
      <c r="I200" s="36"/>
      <c r="J200" s="63"/>
      <c r="K200" s="36"/>
      <c r="L200" s="36"/>
      <c r="M200" s="63"/>
      <c r="N200" s="36"/>
      <c r="O200" s="36"/>
      <c r="P200" s="63"/>
      <c r="Q200" s="36"/>
      <c r="R200" s="36"/>
      <c r="S200" s="63"/>
      <c r="T200" s="36"/>
      <c r="U200" s="36"/>
      <c r="V200" s="63"/>
      <c r="W200" s="36"/>
      <c r="X200" s="36"/>
      <c r="Y200" s="36"/>
      <c r="Z200" s="36"/>
      <c r="AA200" s="36"/>
    </row>
    <row r="201" spans="1:27">
      <c r="A201" s="36"/>
      <c r="B201" s="36"/>
      <c r="C201" s="36"/>
      <c r="D201" s="36"/>
      <c r="E201" s="36"/>
      <c r="F201" s="36"/>
      <c r="G201" s="36"/>
      <c r="H201" s="36"/>
      <c r="I201" s="36"/>
      <c r="J201" s="63"/>
      <c r="K201" s="36"/>
      <c r="L201" s="36"/>
      <c r="M201" s="63"/>
      <c r="N201" s="36"/>
      <c r="O201" s="36"/>
      <c r="P201" s="63"/>
      <c r="Q201" s="36"/>
      <c r="R201" s="36"/>
      <c r="S201" s="63"/>
      <c r="T201" s="36"/>
      <c r="U201" s="36"/>
      <c r="V201" s="63"/>
      <c r="W201" s="36"/>
      <c r="X201" s="36"/>
      <c r="Y201" s="36"/>
      <c r="Z201" s="36"/>
      <c r="AA201" s="36"/>
    </row>
    <row r="202" spans="1:27">
      <c r="A202" s="36"/>
      <c r="B202" s="36"/>
      <c r="C202" s="36"/>
      <c r="D202" s="36"/>
      <c r="E202" s="36"/>
      <c r="F202" s="36"/>
      <c r="G202" s="36"/>
      <c r="H202" s="36"/>
      <c r="I202" s="36"/>
      <c r="J202" s="63"/>
      <c r="K202" s="36"/>
      <c r="L202" s="36"/>
      <c r="M202" s="63"/>
      <c r="N202" s="36"/>
      <c r="O202" s="36"/>
      <c r="P202" s="63"/>
      <c r="Q202" s="36"/>
      <c r="R202" s="36"/>
      <c r="S202" s="63"/>
      <c r="T202" s="36"/>
      <c r="U202" s="36"/>
      <c r="V202" s="63"/>
      <c r="W202" s="36"/>
      <c r="X202" s="36"/>
      <c r="Y202" s="36"/>
      <c r="Z202" s="36"/>
      <c r="AA202" s="36"/>
    </row>
    <row r="203" spans="1:27">
      <c r="A203" s="36"/>
      <c r="B203" s="36"/>
      <c r="C203" s="36"/>
      <c r="D203" s="36"/>
      <c r="E203" s="36"/>
      <c r="F203" s="36"/>
      <c r="G203" s="36"/>
      <c r="H203" s="36"/>
      <c r="I203" s="36"/>
      <c r="J203" s="63"/>
      <c r="K203" s="36"/>
      <c r="L203" s="36"/>
      <c r="M203" s="63"/>
      <c r="N203" s="36"/>
      <c r="O203" s="36"/>
      <c r="P203" s="63"/>
      <c r="Q203" s="36"/>
      <c r="R203" s="36"/>
      <c r="S203" s="63"/>
      <c r="T203" s="36"/>
      <c r="U203" s="36"/>
      <c r="V203" s="63"/>
      <c r="W203" s="36"/>
      <c r="X203" s="36"/>
      <c r="Y203" s="36"/>
      <c r="Z203" s="36"/>
      <c r="AA203" s="36"/>
    </row>
    <row r="204" spans="1:27">
      <c r="A204" s="36"/>
      <c r="B204" s="36"/>
      <c r="C204" s="36"/>
      <c r="D204" s="36"/>
      <c r="E204" s="36"/>
      <c r="F204" s="36"/>
      <c r="G204" s="36"/>
      <c r="H204" s="36"/>
      <c r="I204" s="36"/>
      <c r="J204" s="63"/>
      <c r="K204" s="36"/>
      <c r="L204" s="36"/>
      <c r="M204" s="63"/>
      <c r="N204" s="36"/>
      <c r="O204" s="36"/>
      <c r="P204" s="63"/>
      <c r="Q204" s="36"/>
      <c r="R204" s="36"/>
      <c r="S204" s="63"/>
      <c r="T204" s="36"/>
      <c r="U204" s="36"/>
      <c r="V204" s="63"/>
      <c r="W204" s="36"/>
      <c r="X204" s="36"/>
      <c r="Y204" s="36"/>
      <c r="Z204" s="36"/>
      <c r="AA204" s="36"/>
    </row>
    <row r="205" spans="1:27">
      <c r="A205" s="36"/>
      <c r="B205" s="36"/>
      <c r="C205" s="36"/>
      <c r="D205" s="36"/>
      <c r="E205" s="36"/>
      <c r="F205" s="36"/>
      <c r="G205" s="36"/>
      <c r="H205" s="36"/>
      <c r="I205" s="36"/>
      <c r="J205" s="63"/>
      <c r="K205" s="36"/>
      <c r="L205" s="36"/>
      <c r="M205" s="63"/>
      <c r="N205" s="36"/>
      <c r="O205" s="36"/>
      <c r="P205" s="63"/>
      <c r="Q205" s="36"/>
      <c r="R205" s="36"/>
      <c r="S205" s="63"/>
      <c r="T205" s="36"/>
      <c r="U205" s="36"/>
      <c r="V205" s="63"/>
      <c r="W205" s="36"/>
      <c r="X205" s="36"/>
      <c r="Y205" s="36"/>
      <c r="Z205" s="36"/>
      <c r="AA205" s="36"/>
    </row>
    <row r="206" spans="1:27">
      <c r="A206" s="36"/>
      <c r="B206" s="36"/>
      <c r="C206" s="36"/>
      <c r="D206" s="36"/>
      <c r="E206" s="36"/>
      <c r="F206" s="36"/>
      <c r="G206" s="36"/>
      <c r="H206" s="36"/>
      <c r="I206" s="36"/>
      <c r="J206" s="63"/>
      <c r="K206" s="36"/>
      <c r="L206" s="36"/>
      <c r="M206" s="63"/>
      <c r="N206" s="36"/>
      <c r="O206" s="36"/>
      <c r="P206" s="63"/>
      <c r="Q206" s="36"/>
      <c r="R206" s="36"/>
      <c r="S206" s="63"/>
      <c r="T206" s="36"/>
      <c r="U206" s="36"/>
      <c r="V206" s="63"/>
      <c r="W206" s="36"/>
      <c r="X206" s="36"/>
      <c r="Y206" s="36"/>
      <c r="Z206" s="36"/>
      <c r="AA206" s="36"/>
    </row>
    <row r="207" spans="1:27">
      <c r="A207" s="36"/>
      <c r="B207" s="36"/>
      <c r="C207" s="36"/>
      <c r="D207" s="36"/>
      <c r="E207" s="36"/>
      <c r="F207" s="36"/>
      <c r="G207" s="36"/>
      <c r="H207" s="36"/>
      <c r="I207" s="36"/>
      <c r="J207" s="63"/>
      <c r="K207" s="36"/>
      <c r="L207" s="36"/>
      <c r="M207" s="63"/>
      <c r="N207" s="36"/>
      <c r="O207" s="36"/>
      <c r="P207" s="63"/>
      <c r="Q207" s="36"/>
      <c r="R207" s="36"/>
      <c r="S207" s="63"/>
      <c r="T207" s="36"/>
      <c r="U207" s="36"/>
      <c r="V207" s="63"/>
      <c r="W207" s="36"/>
      <c r="X207" s="36"/>
      <c r="Y207" s="36"/>
      <c r="Z207" s="36"/>
      <c r="AA207" s="36"/>
    </row>
    <row r="208" spans="1:27">
      <c r="A208" s="36"/>
      <c r="B208" s="36"/>
      <c r="C208" s="36"/>
      <c r="D208" s="36"/>
      <c r="E208" s="36"/>
      <c r="F208" s="36"/>
      <c r="G208" s="36"/>
      <c r="H208" s="36"/>
      <c r="I208" s="36"/>
      <c r="J208" s="63"/>
      <c r="K208" s="36"/>
      <c r="L208" s="36"/>
      <c r="M208" s="63"/>
      <c r="N208" s="36"/>
      <c r="O208" s="36"/>
      <c r="P208" s="63"/>
      <c r="Q208" s="36"/>
      <c r="R208" s="36"/>
      <c r="S208" s="63"/>
      <c r="T208" s="36"/>
      <c r="U208" s="36"/>
      <c r="V208" s="63"/>
      <c r="W208" s="36"/>
      <c r="X208" s="36"/>
      <c r="Y208" s="36"/>
      <c r="Z208" s="36"/>
      <c r="AA208" s="36"/>
    </row>
    <row r="209" spans="1:27">
      <c r="A209" s="36"/>
      <c r="B209" s="36"/>
      <c r="C209" s="36"/>
      <c r="D209" s="36"/>
      <c r="E209" s="36"/>
      <c r="F209" s="36"/>
      <c r="G209" s="36"/>
      <c r="H209" s="36"/>
      <c r="I209" s="36"/>
      <c r="J209" s="63"/>
      <c r="K209" s="36"/>
      <c r="L209" s="36"/>
      <c r="M209" s="63"/>
      <c r="N209" s="36"/>
      <c r="O209" s="36"/>
      <c r="P209" s="63"/>
      <c r="Q209" s="36"/>
      <c r="R209" s="36"/>
      <c r="S209" s="63"/>
      <c r="T209" s="36"/>
      <c r="U209" s="36"/>
      <c r="V209" s="63"/>
      <c r="W209" s="36"/>
      <c r="X209" s="36"/>
      <c r="Y209" s="36"/>
      <c r="Z209" s="36"/>
      <c r="AA209" s="36"/>
    </row>
    <row r="210" spans="1:27">
      <c r="A210" s="36"/>
      <c r="B210" s="36"/>
      <c r="C210" s="36"/>
      <c r="D210" s="36"/>
      <c r="E210" s="36"/>
      <c r="F210" s="36"/>
      <c r="G210" s="36"/>
      <c r="H210" s="36"/>
      <c r="I210" s="36"/>
      <c r="J210" s="63"/>
      <c r="K210" s="36"/>
      <c r="L210" s="36"/>
      <c r="M210" s="63"/>
      <c r="N210" s="36"/>
      <c r="O210" s="36"/>
      <c r="P210" s="63"/>
      <c r="Q210" s="36"/>
      <c r="R210" s="36"/>
      <c r="S210" s="63"/>
      <c r="T210" s="36"/>
      <c r="U210" s="36"/>
      <c r="V210" s="63"/>
      <c r="W210" s="36"/>
      <c r="X210" s="36"/>
      <c r="Y210" s="36"/>
      <c r="Z210" s="36"/>
      <c r="AA210" s="36"/>
    </row>
    <row r="211" spans="1:27">
      <c r="A211" s="36"/>
      <c r="B211" s="36"/>
      <c r="C211" s="36"/>
      <c r="D211" s="36"/>
      <c r="E211" s="36"/>
      <c r="F211" s="36"/>
      <c r="G211" s="36"/>
      <c r="H211" s="36"/>
      <c r="I211" s="36"/>
      <c r="J211" s="63"/>
      <c r="K211" s="36"/>
      <c r="L211" s="36"/>
      <c r="M211" s="63"/>
      <c r="N211" s="36"/>
      <c r="O211" s="36"/>
      <c r="P211" s="63"/>
      <c r="Q211" s="36"/>
      <c r="R211" s="36"/>
      <c r="S211" s="63"/>
      <c r="T211" s="36"/>
      <c r="U211" s="36"/>
      <c r="V211" s="63"/>
      <c r="W211" s="36"/>
      <c r="X211" s="36"/>
      <c r="Y211" s="36"/>
      <c r="Z211" s="36"/>
      <c r="AA211" s="36"/>
    </row>
    <row r="212" spans="1:27">
      <c r="A212" s="36"/>
      <c r="B212" s="36"/>
      <c r="C212" s="36"/>
      <c r="D212" s="36"/>
      <c r="E212" s="36"/>
      <c r="F212" s="36"/>
      <c r="G212" s="36"/>
      <c r="H212" s="36"/>
      <c r="I212" s="36"/>
      <c r="J212" s="63"/>
      <c r="K212" s="36"/>
      <c r="L212" s="36"/>
      <c r="M212" s="63"/>
      <c r="N212" s="36"/>
      <c r="O212" s="36"/>
      <c r="P212" s="63"/>
      <c r="Q212" s="36"/>
      <c r="R212" s="36"/>
      <c r="S212" s="63"/>
      <c r="T212" s="36"/>
      <c r="U212" s="36"/>
      <c r="V212" s="63"/>
      <c r="W212" s="36"/>
      <c r="X212" s="36"/>
      <c r="Y212" s="36"/>
      <c r="Z212" s="36"/>
      <c r="AA212" s="36"/>
    </row>
    <row r="213" spans="1:27">
      <c r="A213" s="36"/>
      <c r="B213" s="36"/>
      <c r="C213" s="36"/>
      <c r="D213" s="36"/>
      <c r="E213" s="36"/>
      <c r="F213" s="36"/>
      <c r="G213" s="36"/>
      <c r="H213" s="36"/>
      <c r="I213" s="36"/>
      <c r="J213" s="63"/>
      <c r="K213" s="36"/>
      <c r="L213" s="36"/>
      <c r="M213" s="63"/>
      <c r="N213" s="36"/>
      <c r="O213" s="36"/>
      <c r="P213" s="63"/>
      <c r="Q213" s="36"/>
      <c r="R213" s="36"/>
      <c r="S213" s="63"/>
      <c r="T213" s="36"/>
      <c r="U213" s="36"/>
      <c r="V213" s="63"/>
      <c r="W213" s="36"/>
      <c r="X213" s="36"/>
      <c r="Y213" s="36"/>
      <c r="Z213" s="36"/>
      <c r="AA213" s="36"/>
    </row>
    <row r="214" spans="1:27">
      <c r="A214" s="36"/>
      <c r="B214" s="36"/>
      <c r="C214" s="36"/>
      <c r="D214" s="36"/>
      <c r="E214" s="36"/>
      <c r="F214" s="36"/>
      <c r="G214" s="36"/>
      <c r="H214" s="36"/>
      <c r="I214" s="36"/>
      <c r="J214" s="63"/>
      <c r="K214" s="36"/>
      <c r="L214" s="36"/>
      <c r="M214" s="63"/>
      <c r="N214" s="36"/>
      <c r="O214" s="36"/>
      <c r="P214" s="63"/>
      <c r="Q214" s="36"/>
      <c r="R214" s="36"/>
      <c r="S214" s="63"/>
      <c r="T214" s="36"/>
      <c r="U214" s="36"/>
      <c r="V214" s="63"/>
      <c r="W214" s="36"/>
      <c r="X214" s="36"/>
      <c r="Y214" s="36"/>
      <c r="Z214" s="36"/>
      <c r="AA214" s="36"/>
    </row>
    <row r="215" spans="1:27">
      <c r="A215" s="36"/>
      <c r="B215" s="36"/>
      <c r="C215" s="36"/>
      <c r="D215" s="36"/>
      <c r="E215" s="36"/>
      <c r="F215" s="36"/>
      <c r="G215" s="36"/>
      <c r="H215" s="36"/>
      <c r="I215" s="36"/>
      <c r="J215" s="63"/>
      <c r="K215" s="36"/>
      <c r="L215" s="36"/>
      <c r="M215" s="63"/>
      <c r="N215" s="36"/>
      <c r="O215" s="36"/>
      <c r="P215" s="63"/>
      <c r="Q215" s="36"/>
      <c r="R215" s="36"/>
      <c r="S215" s="63"/>
      <c r="T215" s="36"/>
      <c r="U215" s="36"/>
      <c r="V215" s="63"/>
      <c r="W215" s="36"/>
      <c r="X215" s="36"/>
      <c r="Y215" s="36"/>
      <c r="Z215" s="36"/>
      <c r="AA215" s="36"/>
    </row>
    <row r="216" spans="1:27">
      <c r="A216" s="36"/>
      <c r="B216" s="36"/>
      <c r="C216" s="36"/>
      <c r="D216" s="36"/>
      <c r="E216" s="36"/>
      <c r="F216" s="36"/>
      <c r="G216" s="36"/>
      <c r="H216" s="36"/>
      <c r="I216" s="36"/>
      <c r="J216" s="63"/>
      <c r="K216" s="36"/>
      <c r="L216" s="36"/>
      <c r="M216" s="63"/>
      <c r="N216" s="36"/>
      <c r="O216" s="36"/>
      <c r="P216" s="63"/>
      <c r="Q216" s="36"/>
      <c r="R216" s="36"/>
      <c r="S216" s="63"/>
      <c r="T216" s="36"/>
      <c r="U216" s="36"/>
      <c r="V216" s="63"/>
      <c r="W216" s="36"/>
      <c r="X216" s="36"/>
      <c r="Y216" s="36"/>
      <c r="Z216" s="36"/>
      <c r="AA216" s="36"/>
    </row>
    <row r="217" spans="1:27">
      <c r="A217" s="36"/>
      <c r="B217" s="36"/>
      <c r="C217" s="36"/>
      <c r="D217" s="36"/>
      <c r="E217" s="36"/>
      <c r="F217" s="36"/>
      <c r="G217" s="36"/>
      <c r="H217" s="36"/>
      <c r="I217" s="36"/>
      <c r="J217" s="63"/>
      <c r="K217" s="36"/>
      <c r="L217" s="36"/>
      <c r="M217" s="63"/>
      <c r="N217" s="36"/>
      <c r="O217" s="36"/>
      <c r="P217" s="63"/>
      <c r="Q217" s="36"/>
      <c r="R217" s="36"/>
      <c r="S217" s="63"/>
      <c r="T217" s="36"/>
      <c r="U217" s="36"/>
      <c r="V217" s="63"/>
      <c r="W217" s="36"/>
      <c r="X217" s="36"/>
      <c r="Y217" s="36"/>
      <c r="Z217" s="36"/>
      <c r="AA217" s="36"/>
    </row>
    <row r="218" spans="1:27">
      <c r="A218" s="36"/>
      <c r="B218" s="36"/>
      <c r="C218" s="36"/>
      <c r="D218" s="36"/>
      <c r="E218" s="36"/>
      <c r="F218" s="36"/>
      <c r="G218" s="36"/>
      <c r="H218" s="36"/>
      <c r="I218" s="36"/>
      <c r="J218" s="63"/>
      <c r="K218" s="36"/>
      <c r="L218" s="36"/>
      <c r="M218" s="63"/>
      <c r="N218" s="36"/>
      <c r="O218" s="36"/>
      <c r="P218" s="63"/>
      <c r="Q218" s="36"/>
      <c r="R218" s="36"/>
      <c r="S218" s="63"/>
      <c r="T218" s="36"/>
      <c r="U218" s="36"/>
      <c r="V218" s="63"/>
      <c r="W218" s="36"/>
      <c r="X218" s="36"/>
      <c r="Y218" s="36"/>
      <c r="Z218" s="36"/>
      <c r="AA218" s="36"/>
    </row>
    <row r="219" spans="1:27">
      <c r="A219" s="36"/>
      <c r="B219" s="36"/>
      <c r="C219" s="36"/>
      <c r="D219" s="36"/>
      <c r="E219" s="36"/>
      <c r="F219" s="36"/>
      <c r="G219" s="36"/>
      <c r="H219" s="36"/>
      <c r="I219" s="36"/>
      <c r="J219" s="63"/>
      <c r="K219" s="36"/>
      <c r="L219" s="36"/>
      <c r="M219" s="63"/>
      <c r="N219" s="36"/>
      <c r="O219" s="36"/>
      <c r="P219" s="63"/>
      <c r="Q219" s="36"/>
      <c r="R219" s="36"/>
      <c r="S219" s="63"/>
      <c r="T219" s="36"/>
      <c r="U219" s="36"/>
      <c r="V219" s="63"/>
      <c r="W219" s="36"/>
      <c r="X219" s="36"/>
      <c r="Y219" s="36"/>
      <c r="Z219" s="36"/>
      <c r="AA219" s="36"/>
    </row>
    <row r="220" spans="1:27">
      <c r="A220" s="36"/>
      <c r="B220" s="36"/>
      <c r="C220" s="36"/>
      <c r="D220" s="36"/>
      <c r="E220" s="36"/>
      <c r="F220" s="36"/>
      <c r="G220" s="36"/>
      <c r="H220" s="36"/>
      <c r="I220" s="36"/>
      <c r="J220" s="63"/>
      <c r="K220" s="36"/>
      <c r="L220" s="36"/>
      <c r="M220" s="63"/>
      <c r="N220" s="36"/>
      <c r="O220" s="36"/>
      <c r="P220" s="63"/>
      <c r="Q220" s="36"/>
      <c r="R220" s="36"/>
      <c r="S220" s="63"/>
      <c r="T220" s="36"/>
      <c r="U220" s="36"/>
      <c r="V220" s="63"/>
      <c r="W220" s="36"/>
      <c r="X220" s="36"/>
      <c r="Y220" s="36"/>
      <c r="Z220" s="36"/>
      <c r="AA220" s="36"/>
    </row>
    <row r="221" spans="1:27">
      <c r="A221" s="36"/>
      <c r="B221" s="36"/>
      <c r="C221" s="36"/>
      <c r="D221" s="36"/>
      <c r="E221" s="36"/>
      <c r="F221" s="36"/>
      <c r="G221" s="36"/>
      <c r="H221" s="36"/>
      <c r="I221" s="36"/>
      <c r="J221" s="63"/>
      <c r="K221" s="36"/>
      <c r="L221" s="36"/>
      <c r="M221" s="63"/>
      <c r="N221" s="36"/>
      <c r="O221" s="36"/>
      <c r="P221" s="63"/>
      <c r="Q221" s="36"/>
      <c r="R221" s="36"/>
      <c r="S221" s="63"/>
      <c r="T221" s="36"/>
      <c r="U221" s="36"/>
      <c r="V221" s="63"/>
      <c r="W221" s="36"/>
      <c r="X221" s="36"/>
      <c r="Y221" s="36"/>
      <c r="Z221" s="36"/>
      <c r="AA221" s="36"/>
    </row>
    <row r="222" spans="1:27">
      <c r="A222" s="36"/>
      <c r="B222" s="36"/>
      <c r="C222" s="36"/>
      <c r="D222" s="36"/>
      <c r="E222" s="36"/>
      <c r="F222" s="36"/>
      <c r="G222" s="36"/>
      <c r="H222" s="36"/>
      <c r="I222" s="36"/>
      <c r="J222" s="63"/>
      <c r="K222" s="36"/>
      <c r="L222" s="36"/>
      <c r="M222" s="63"/>
      <c r="N222" s="36"/>
      <c r="O222" s="36"/>
      <c r="P222" s="63"/>
      <c r="Q222" s="36"/>
      <c r="R222" s="36"/>
      <c r="S222" s="63"/>
      <c r="T222" s="36"/>
      <c r="U222" s="36"/>
      <c r="V222" s="63"/>
      <c r="W222" s="36"/>
      <c r="X222" s="36"/>
      <c r="Y222" s="36"/>
      <c r="Z222" s="36"/>
      <c r="AA222" s="36"/>
    </row>
    <row r="223" spans="1:27">
      <c r="A223" s="36"/>
      <c r="B223" s="36"/>
      <c r="C223" s="36"/>
      <c r="D223" s="36"/>
      <c r="E223" s="36"/>
      <c r="F223" s="36"/>
      <c r="G223" s="36"/>
      <c r="H223" s="36"/>
      <c r="I223" s="36"/>
      <c r="J223" s="63"/>
      <c r="K223" s="36"/>
      <c r="L223" s="36"/>
      <c r="M223" s="63"/>
      <c r="N223" s="36"/>
      <c r="O223" s="36"/>
      <c r="P223" s="63"/>
      <c r="Q223" s="36"/>
      <c r="R223" s="36"/>
      <c r="S223" s="63"/>
      <c r="T223" s="36"/>
      <c r="U223" s="36"/>
      <c r="V223" s="63"/>
      <c r="W223" s="36"/>
      <c r="X223" s="36"/>
      <c r="Y223" s="36"/>
      <c r="Z223" s="36"/>
      <c r="AA223" s="36"/>
    </row>
    <row r="224" spans="1:27">
      <c r="A224" s="36"/>
      <c r="B224" s="36"/>
      <c r="C224" s="36"/>
      <c r="D224" s="36"/>
      <c r="E224" s="36"/>
      <c r="F224" s="36"/>
      <c r="G224" s="36"/>
      <c r="H224" s="36"/>
      <c r="I224" s="36"/>
      <c r="J224" s="63"/>
      <c r="K224" s="36"/>
      <c r="L224" s="36"/>
      <c r="M224" s="63"/>
      <c r="N224" s="36"/>
      <c r="O224" s="36"/>
      <c r="P224" s="63"/>
      <c r="Q224" s="36"/>
      <c r="R224" s="36"/>
      <c r="S224" s="63"/>
      <c r="T224" s="36"/>
      <c r="U224" s="36"/>
      <c r="V224" s="63"/>
      <c r="W224" s="36"/>
      <c r="X224" s="36"/>
      <c r="Y224" s="36"/>
      <c r="Z224" s="36"/>
      <c r="AA224" s="36"/>
    </row>
    <row r="225" spans="1:27">
      <c r="A225" s="36"/>
      <c r="B225" s="36"/>
      <c r="C225" s="36"/>
      <c r="D225" s="36"/>
      <c r="E225" s="36"/>
      <c r="F225" s="36"/>
      <c r="G225" s="36"/>
      <c r="H225" s="36"/>
      <c r="I225" s="36"/>
      <c r="J225" s="63"/>
      <c r="K225" s="36"/>
      <c r="L225" s="36"/>
      <c r="M225" s="63"/>
      <c r="N225" s="36"/>
      <c r="O225" s="36"/>
      <c r="P225" s="63"/>
      <c r="Q225" s="36"/>
      <c r="R225" s="36"/>
      <c r="S225" s="63"/>
      <c r="T225" s="36"/>
      <c r="U225" s="36"/>
      <c r="V225" s="63"/>
      <c r="W225" s="36"/>
      <c r="X225" s="36"/>
      <c r="Y225" s="36"/>
      <c r="Z225" s="36"/>
      <c r="AA225" s="36"/>
    </row>
    <row r="226" spans="1:27">
      <c r="A226" s="36"/>
      <c r="B226" s="36"/>
      <c r="C226" s="36"/>
      <c r="D226" s="36"/>
      <c r="E226" s="36"/>
      <c r="F226" s="36"/>
      <c r="G226" s="36"/>
      <c r="H226" s="36"/>
      <c r="I226" s="36"/>
      <c r="J226" s="63"/>
      <c r="K226" s="36"/>
      <c r="L226" s="36"/>
      <c r="M226" s="63"/>
      <c r="N226" s="36"/>
      <c r="O226" s="36"/>
      <c r="P226" s="63"/>
      <c r="Q226" s="36"/>
      <c r="R226" s="36"/>
      <c r="S226" s="63"/>
      <c r="T226" s="36"/>
      <c r="U226" s="36"/>
      <c r="V226" s="63"/>
      <c r="W226" s="36"/>
      <c r="X226" s="36"/>
      <c r="Y226" s="36"/>
      <c r="Z226" s="36"/>
      <c r="AA226" s="36"/>
    </row>
    <row r="227" spans="1:27">
      <c r="A227" s="36"/>
      <c r="B227" s="36"/>
      <c r="C227" s="36"/>
      <c r="D227" s="36"/>
      <c r="E227" s="36"/>
      <c r="F227" s="36"/>
      <c r="G227" s="36"/>
      <c r="H227" s="36"/>
      <c r="I227" s="36"/>
      <c r="J227" s="63"/>
      <c r="K227" s="36"/>
      <c r="L227" s="36"/>
      <c r="M227" s="63"/>
      <c r="N227" s="36"/>
      <c r="O227" s="36"/>
      <c r="P227" s="63"/>
      <c r="Q227" s="36"/>
      <c r="R227" s="36"/>
      <c r="S227" s="63"/>
      <c r="T227" s="36"/>
      <c r="U227" s="36"/>
      <c r="V227" s="63"/>
      <c r="W227" s="36"/>
      <c r="X227" s="36"/>
      <c r="Y227" s="36"/>
      <c r="Z227" s="36"/>
      <c r="AA227" s="36"/>
    </row>
    <row r="228" spans="1:27">
      <c r="A228" s="36"/>
      <c r="B228" s="36"/>
      <c r="C228" s="36"/>
      <c r="D228" s="36"/>
      <c r="E228" s="36"/>
      <c r="F228" s="36"/>
      <c r="G228" s="36"/>
      <c r="H228" s="36"/>
      <c r="I228" s="36"/>
      <c r="J228" s="63"/>
      <c r="K228" s="36"/>
      <c r="L228" s="36"/>
      <c r="M228" s="63"/>
      <c r="N228" s="36"/>
      <c r="O228" s="36"/>
      <c r="P228" s="63"/>
      <c r="Q228" s="36"/>
      <c r="R228" s="36"/>
      <c r="S228" s="63"/>
      <c r="T228" s="36"/>
      <c r="U228" s="36"/>
      <c r="V228" s="63"/>
      <c r="W228" s="36"/>
      <c r="X228" s="36"/>
      <c r="Y228" s="36"/>
      <c r="Z228" s="36"/>
      <c r="AA228" s="36"/>
    </row>
    <row r="229" spans="1:27">
      <c r="A229" s="36"/>
      <c r="B229" s="36"/>
      <c r="C229" s="36"/>
      <c r="D229" s="36"/>
      <c r="E229" s="36"/>
      <c r="F229" s="36"/>
      <c r="G229" s="36"/>
      <c r="H229" s="36"/>
      <c r="I229" s="36"/>
      <c r="J229" s="63"/>
      <c r="K229" s="36"/>
      <c r="L229" s="36"/>
      <c r="M229" s="63"/>
      <c r="N229" s="36"/>
      <c r="O229" s="36"/>
      <c r="P229" s="63"/>
      <c r="Q229" s="36"/>
      <c r="R229" s="36"/>
      <c r="S229" s="63"/>
      <c r="T229" s="36"/>
      <c r="U229" s="36"/>
      <c r="V229" s="63"/>
      <c r="W229" s="36"/>
      <c r="X229" s="36"/>
      <c r="Y229" s="36"/>
      <c r="Z229" s="36"/>
      <c r="AA229" s="36"/>
    </row>
    <row r="230" spans="1:27">
      <c r="A230" s="36"/>
      <c r="B230" s="36"/>
      <c r="C230" s="36"/>
      <c r="D230" s="36"/>
      <c r="E230" s="36"/>
      <c r="F230" s="36"/>
      <c r="G230" s="36"/>
      <c r="H230" s="36"/>
      <c r="I230" s="36"/>
      <c r="J230" s="63"/>
      <c r="K230" s="36"/>
      <c r="L230" s="36"/>
      <c r="M230" s="63"/>
      <c r="N230" s="36"/>
      <c r="O230" s="36"/>
      <c r="P230" s="63"/>
      <c r="Q230" s="36"/>
      <c r="R230" s="36"/>
      <c r="S230" s="63"/>
      <c r="T230" s="36"/>
      <c r="U230" s="36"/>
      <c r="V230" s="63"/>
      <c r="W230" s="36"/>
      <c r="X230" s="36"/>
      <c r="Y230" s="36"/>
      <c r="Z230" s="36"/>
      <c r="AA230" s="36"/>
    </row>
    <row r="231" spans="1:27">
      <c r="A231" s="36"/>
      <c r="B231" s="36"/>
      <c r="C231" s="36"/>
      <c r="D231" s="36"/>
      <c r="E231" s="36"/>
      <c r="F231" s="36"/>
      <c r="G231" s="36"/>
      <c r="H231" s="36"/>
      <c r="I231" s="36"/>
      <c r="J231" s="63"/>
      <c r="K231" s="36"/>
      <c r="L231" s="36"/>
      <c r="M231" s="63"/>
      <c r="N231" s="36"/>
      <c r="O231" s="36"/>
      <c r="P231" s="63"/>
      <c r="Q231" s="36"/>
      <c r="R231" s="36"/>
      <c r="S231" s="63"/>
      <c r="T231" s="36"/>
      <c r="U231" s="36"/>
      <c r="V231" s="63"/>
      <c r="W231" s="36"/>
      <c r="X231" s="36"/>
      <c r="Y231" s="36"/>
      <c r="Z231" s="36"/>
      <c r="AA231" s="36"/>
    </row>
    <row r="232" spans="1:27">
      <c r="A232" s="36"/>
      <c r="B232" s="36"/>
      <c r="C232" s="36"/>
      <c r="D232" s="36"/>
      <c r="E232" s="36"/>
      <c r="F232" s="36"/>
      <c r="G232" s="36"/>
      <c r="H232" s="36"/>
      <c r="I232" s="36"/>
      <c r="J232" s="63"/>
      <c r="K232" s="36"/>
      <c r="L232" s="36"/>
      <c r="M232" s="63"/>
      <c r="N232" s="36"/>
      <c r="O232" s="36"/>
      <c r="P232" s="63"/>
      <c r="Q232" s="36"/>
      <c r="R232" s="36"/>
      <c r="S232" s="63"/>
      <c r="T232" s="36"/>
      <c r="U232" s="36"/>
      <c r="V232" s="63"/>
      <c r="W232" s="36"/>
      <c r="X232" s="36"/>
      <c r="Y232" s="36"/>
      <c r="Z232" s="36"/>
      <c r="AA232" s="36"/>
    </row>
    <row r="233" spans="1:27">
      <c r="A233" s="36"/>
      <c r="B233" s="36"/>
      <c r="C233" s="36"/>
      <c r="D233" s="36"/>
      <c r="E233" s="36"/>
      <c r="F233" s="36"/>
      <c r="G233" s="36"/>
      <c r="H233" s="36"/>
      <c r="I233" s="36"/>
      <c r="J233" s="63"/>
      <c r="K233" s="36"/>
      <c r="L233" s="36"/>
      <c r="M233" s="63"/>
      <c r="N233" s="36"/>
      <c r="O233" s="36"/>
      <c r="P233" s="63"/>
      <c r="Q233" s="36"/>
      <c r="R233" s="36"/>
      <c r="S233" s="63"/>
      <c r="T233" s="36"/>
      <c r="U233" s="36"/>
      <c r="V233" s="63"/>
      <c r="W233" s="36"/>
      <c r="X233" s="36"/>
      <c r="Y233" s="36"/>
      <c r="Z233" s="36"/>
      <c r="AA233" s="36"/>
    </row>
    <row r="234" spans="1:27">
      <c r="A234" s="36"/>
      <c r="B234" s="36"/>
      <c r="C234" s="36"/>
      <c r="D234" s="36"/>
      <c r="E234" s="36"/>
      <c r="F234" s="36"/>
      <c r="G234" s="36"/>
      <c r="H234" s="36"/>
      <c r="I234" s="36"/>
      <c r="J234" s="63"/>
      <c r="K234" s="36"/>
      <c r="L234" s="36"/>
      <c r="M234" s="63"/>
      <c r="N234" s="36"/>
      <c r="O234" s="36"/>
      <c r="P234" s="63"/>
      <c r="Q234" s="36"/>
      <c r="R234" s="36"/>
      <c r="S234" s="63"/>
      <c r="T234" s="36"/>
      <c r="U234" s="36"/>
      <c r="V234" s="63"/>
      <c r="W234" s="36"/>
      <c r="X234" s="36"/>
      <c r="Y234" s="36"/>
      <c r="Z234" s="36"/>
      <c r="AA234" s="36"/>
    </row>
    <row r="235" spans="1:27">
      <c r="A235" s="36"/>
      <c r="B235" s="36"/>
      <c r="C235" s="36"/>
      <c r="D235" s="36"/>
      <c r="E235" s="36"/>
      <c r="F235" s="36"/>
      <c r="G235" s="36"/>
      <c r="H235" s="36"/>
      <c r="I235" s="36"/>
      <c r="J235" s="63"/>
      <c r="K235" s="36"/>
      <c r="L235" s="36"/>
      <c r="M235" s="63"/>
      <c r="N235" s="36"/>
      <c r="O235" s="36"/>
      <c r="P235" s="63"/>
      <c r="Q235" s="36"/>
      <c r="R235" s="36"/>
      <c r="S235" s="63"/>
      <c r="T235" s="36"/>
      <c r="U235" s="36"/>
      <c r="V235" s="63"/>
      <c r="W235" s="36"/>
      <c r="X235" s="36"/>
      <c r="Y235" s="36"/>
      <c r="Z235" s="36"/>
      <c r="AA235" s="36"/>
    </row>
    <row r="236" spans="1:27">
      <c r="A236" s="36"/>
      <c r="B236" s="36"/>
      <c r="C236" s="36"/>
      <c r="D236" s="36"/>
      <c r="E236" s="36"/>
      <c r="F236" s="36"/>
      <c r="G236" s="36"/>
      <c r="H236" s="36"/>
      <c r="I236" s="36"/>
      <c r="J236" s="63"/>
      <c r="K236" s="36"/>
      <c r="L236" s="36"/>
      <c r="M236" s="63"/>
      <c r="N236" s="36"/>
      <c r="O236" s="36"/>
      <c r="P236" s="63"/>
      <c r="Q236" s="36"/>
      <c r="R236" s="36"/>
      <c r="S236" s="63"/>
      <c r="T236" s="36"/>
      <c r="U236" s="36"/>
      <c r="V236" s="63"/>
      <c r="W236" s="36"/>
      <c r="X236" s="36"/>
      <c r="Y236" s="36"/>
      <c r="Z236" s="36"/>
      <c r="AA236" s="36"/>
    </row>
    <row r="237" spans="1:27">
      <c r="A237" s="36"/>
      <c r="B237" s="36"/>
      <c r="C237" s="36"/>
      <c r="D237" s="36"/>
      <c r="E237" s="36"/>
      <c r="F237" s="36"/>
      <c r="G237" s="36"/>
      <c r="H237" s="36"/>
      <c r="I237" s="36"/>
      <c r="J237" s="63"/>
      <c r="K237" s="36"/>
      <c r="L237" s="36"/>
      <c r="M237" s="63"/>
      <c r="N237" s="36"/>
      <c r="O237" s="36"/>
      <c r="P237" s="63"/>
      <c r="Q237" s="36"/>
      <c r="R237" s="36"/>
      <c r="S237" s="63"/>
      <c r="T237" s="36"/>
      <c r="U237" s="36"/>
      <c r="V237" s="63"/>
      <c r="W237" s="36"/>
      <c r="X237" s="36"/>
      <c r="Y237" s="36"/>
      <c r="Z237" s="36"/>
      <c r="AA237" s="36"/>
    </row>
    <row r="238" spans="1:27">
      <c r="A238" s="36"/>
      <c r="B238" s="36"/>
      <c r="C238" s="36"/>
      <c r="D238" s="36"/>
      <c r="E238" s="36"/>
      <c r="F238" s="36"/>
      <c r="G238" s="36"/>
      <c r="H238" s="36"/>
      <c r="I238" s="36"/>
      <c r="J238" s="63"/>
      <c r="K238" s="36"/>
      <c r="L238" s="36"/>
      <c r="M238" s="63"/>
      <c r="N238" s="36"/>
      <c r="O238" s="36"/>
      <c r="P238" s="63"/>
      <c r="Q238" s="36"/>
      <c r="R238" s="36"/>
      <c r="S238" s="63"/>
      <c r="T238" s="36"/>
      <c r="U238" s="36"/>
      <c r="V238" s="63"/>
      <c r="W238" s="36"/>
      <c r="X238" s="36"/>
      <c r="Y238" s="36"/>
      <c r="Z238" s="36"/>
      <c r="AA238" s="36"/>
    </row>
    <row r="239" spans="1:27">
      <c r="A239" s="36"/>
      <c r="B239" s="36"/>
      <c r="C239" s="36"/>
      <c r="D239" s="36"/>
      <c r="E239" s="36"/>
      <c r="F239" s="36"/>
      <c r="G239" s="36"/>
      <c r="H239" s="36"/>
      <c r="I239" s="36"/>
      <c r="J239" s="63"/>
      <c r="K239" s="36"/>
      <c r="L239" s="36"/>
      <c r="M239" s="63"/>
      <c r="N239" s="36"/>
      <c r="O239" s="36"/>
      <c r="P239" s="63"/>
      <c r="Q239" s="36"/>
      <c r="R239" s="36"/>
      <c r="S239" s="63"/>
      <c r="T239" s="36"/>
      <c r="U239" s="36"/>
      <c r="V239" s="63"/>
      <c r="W239" s="36"/>
      <c r="X239" s="36"/>
      <c r="Y239" s="36"/>
      <c r="Z239" s="36"/>
      <c r="AA239" s="36"/>
    </row>
    <row r="240" spans="1:27">
      <c r="A240" s="36"/>
      <c r="B240" s="36"/>
      <c r="C240" s="36"/>
      <c r="D240" s="36"/>
      <c r="E240" s="36"/>
      <c r="F240" s="36"/>
      <c r="G240" s="36"/>
      <c r="H240" s="36"/>
      <c r="I240" s="36"/>
      <c r="J240" s="63"/>
      <c r="K240" s="36"/>
      <c r="L240" s="36"/>
      <c r="M240" s="63"/>
      <c r="N240" s="36"/>
      <c r="O240" s="36"/>
      <c r="P240" s="63"/>
      <c r="Q240" s="36"/>
      <c r="R240" s="36"/>
      <c r="S240" s="63"/>
      <c r="T240" s="36"/>
      <c r="U240" s="36"/>
      <c r="V240" s="63"/>
      <c r="W240" s="36"/>
      <c r="X240" s="36"/>
      <c r="Y240" s="36"/>
      <c r="Z240" s="36"/>
      <c r="AA240" s="36"/>
    </row>
    <row r="241" spans="1:27">
      <c r="A241" s="36"/>
      <c r="B241" s="36"/>
      <c r="C241" s="36"/>
      <c r="D241" s="36"/>
      <c r="E241" s="36"/>
      <c r="F241" s="36"/>
      <c r="G241" s="36"/>
      <c r="H241" s="36"/>
      <c r="I241" s="36"/>
      <c r="J241" s="63"/>
      <c r="K241" s="36"/>
      <c r="L241" s="36"/>
      <c r="M241" s="63"/>
      <c r="N241" s="36"/>
      <c r="O241" s="36"/>
      <c r="P241" s="63"/>
      <c r="Q241" s="36"/>
      <c r="R241" s="36"/>
      <c r="S241" s="63"/>
      <c r="T241" s="36"/>
      <c r="U241" s="36"/>
      <c r="V241" s="63"/>
      <c r="W241" s="36"/>
      <c r="X241" s="36"/>
      <c r="Y241" s="36"/>
      <c r="Z241" s="36"/>
      <c r="AA241" s="36"/>
    </row>
  </sheetData>
  <mergeCells count="196">
    <mergeCell ref="A5:G5"/>
    <mergeCell ref="A6:G6"/>
    <mergeCell ref="B7:G7"/>
    <mergeCell ref="C8:G8"/>
    <mergeCell ref="C9:G9"/>
    <mergeCell ref="C10:G10"/>
    <mergeCell ref="A2:E2"/>
    <mergeCell ref="J3:Z3"/>
    <mergeCell ref="A4:G4"/>
    <mergeCell ref="H4:J4"/>
    <mergeCell ref="K4:M4"/>
    <mergeCell ref="N4:P4"/>
    <mergeCell ref="Q4:S4"/>
    <mergeCell ref="T4:V4"/>
    <mergeCell ref="W4:Z4"/>
    <mergeCell ref="B17:G17"/>
    <mergeCell ref="C18:G18"/>
    <mergeCell ref="C19:G19"/>
    <mergeCell ref="A20:G20"/>
    <mergeCell ref="B21:G21"/>
    <mergeCell ref="B22:G22"/>
    <mergeCell ref="C11:G11"/>
    <mergeCell ref="C12:G12"/>
    <mergeCell ref="C13:G13"/>
    <mergeCell ref="C14:G14"/>
    <mergeCell ref="B15:G15"/>
    <mergeCell ref="C16:G16"/>
    <mergeCell ref="B23:G23"/>
    <mergeCell ref="A24:G24"/>
    <mergeCell ref="W26:Z26"/>
    <mergeCell ref="A27:G27"/>
    <mergeCell ref="H27:J27"/>
    <mergeCell ref="K27:M27"/>
    <mergeCell ref="N27:P27"/>
    <mergeCell ref="Q27:S27"/>
    <mergeCell ref="T27:V27"/>
    <mergeCell ref="W27:Z27"/>
    <mergeCell ref="B35:G35"/>
    <mergeCell ref="C36:G36"/>
    <mergeCell ref="C37:G37"/>
    <mergeCell ref="B38:G38"/>
    <mergeCell ref="A39:G39"/>
    <mergeCell ref="B40:G40"/>
    <mergeCell ref="A28:G28"/>
    <mergeCell ref="A29:G29"/>
    <mergeCell ref="B30:G30"/>
    <mergeCell ref="A31:G31"/>
    <mergeCell ref="B32:G32"/>
    <mergeCell ref="B33:G33"/>
    <mergeCell ref="B34:G34"/>
    <mergeCell ref="A47:G47"/>
    <mergeCell ref="B48:G48"/>
    <mergeCell ref="C49:G49"/>
    <mergeCell ref="C50:G50"/>
    <mergeCell ref="C51:G51"/>
    <mergeCell ref="B52:G52"/>
    <mergeCell ref="B41:G41"/>
    <mergeCell ref="A42:G42"/>
    <mergeCell ref="A43:G43"/>
    <mergeCell ref="B44:G44"/>
    <mergeCell ref="C45:G45"/>
    <mergeCell ref="C46:G46"/>
    <mergeCell ref="B53:G53"/>
    <mergeCell ref="A54:G54"/>
    <mergeCell ref="A55:G55"/>
    <mergeCell ref="W57:Z57"/>
    <mergeCell ref="A58:G58"/>
    <mergeCell ref="H58:J58"/>
    <mergeCell ref="K58:M58"/>
    <mergeCell ref="N58:P58"/>
    <mergeCell ref="Q58:S58"/>
    <mergeCell ref="T58:V58"/>
    <mergeCell ref="C64:G64"/>
    <mergeCell ref="B65:G65"/>
    <mergeCell ref="C66:G66"/>
    <mergeCell ref="C67:G67"/>
    <mergeCell ref="C68:G68"/>
    <mergeCell ref="C69:G69"/>
    <mergeCell ref="W58:Z58"/>
    <mergeCell ref="A59:G59"/>
    <mergeCell ref="A60:G60"/>
    <mergeCell ref="B61:G61"/>
    <mergeCell ref="C62:G62"/>
    <mergeCell ref="C63:G63"/>
    <mergeCell ref="B77:G77"/>
    <mergeCell ref="C78:G78"/>
    <mergeCell ref="C79:G79"/>
    <mergeCell ref="C80:G80"/>
    <mergeCell ref="C81:G81"/>
    <mergeCell ref="C82:G82"/>
    <mergeCell ref="C70:G70"/>
    <mergeCell ref="B71:G71"/>
    <mergeCell ref="C72:G72"/>
    <mergeCell ref="C73:G73"/>
    <mergeCell ref="C75:G75"/>
    <mergeCell ref="A76:G76"/>
    <mergeCell ref="C74:G74"/>
    <mergeCell ref="C89:G89"/>
    <mergeCell ref="B90:G90"/>
    <mergeCell ref="C91:G91"/>
    <mergeCell ref="C92:G92"/>
    <mergeCell ref="C93:G93"/>
    <mergeCell ref="A94:G94"/>
    <mergeCell ref="C83:G83"/>
    <mergeCell ref="C84:G84"/>
    <mergeCell ref="C85:G85"/>
    <mergeCell ref="C86:G86"/>
    <mergeCell ref="B87:G87"/>
    <mergeCell ref="C88:G88"/>
    <mergeCell ref="A95:G95"/>
    <mergeCell ref="W97:Z97"/>
    <mergeCell ref="A98:G98"/>
    <mergeCell ref="H98:J98"/>
    <mergeCell ref="K98:M98"/>
    <mergeCell ref="N98:P98"/>
    <mergeCell ref="Q98:S98"/>
    <mergeCell ref="T98:V98"/>
    <mergeCell ref="W98:Z98"/>
    <mergeCell ref="A105:G105"/>
    <mergeCell ref="A106:G106"/>
    <mergeCell ref="A107:G107"/>
    <mergeCell ref="A108:G108"/>
    <mergeCell ref="A109:G109"/>
    <mergeCell ref="A110:G110"/>
    <mergeCell ref="A99:G99"/>
    <mergeCell ref="A100:G100"/>
    <mergeCell ref="A101:G101"/>
    <mergeCell ref="A102:G102"/>
    <mergeCell ref="A103:G103"/>
    <mergeCell ref="A104:G104"/>
    <mergeCell ref="A111:G111"/>
    <mergeCell ref="A112:G112"/>
    <mergeCell ref="A114:G114"/>
    <mergeCell ref="W116:Z116"/>
    <mergeCell ref="A117:G117"/>
    <mergeCell ref="H117:J117"/>
    <mergeCell ref="K117:M117"/>
    <mergeCell ref="N117:P117"/>
    <mergeCell ref="Q117:S117"/>
    <mergeCell ref="A113:G113"/>
    <mergeCell ref="B122:G122"/>
    <mergeCell ref="B123:G123"/>
    <mergeCell ref="B124:G124"/>
    <mergeCell ref="B125:G125"/>
    <mergeCell ref="B126:G126"/>
    <mergeCell ref="A127:G127"/>
    <mergeCell ref="T117:V117"/>
    <mergeCell ref="W117:Z117"/>
    <mergeCell ref="A118:G118"/>
    <mergeCell ref="A119:G119"/>
    <mergeCell ref="B120:G120"/>
    <mergeCell ref="B121:G121"/>
    <mergeCell ref="A133:G133"/>
    <mergeCell ref="B134:G134"/>
    <mergeCell ref="B135:G135"/>
    <mergeCell ref="B136:G136"/>
    <mergeCell ref="B137:G137"/>
    <mergeCell ref="W139:Z139"/>
    <mergeCell ref="B128:G128"/>
    <mergeCell ref="B129:G129"/>
    <mergeCell ref="B130:G130"/>
    <mergeCell ref="A131:G131"/>
    <mergeCell ref="A132:G132"/>
    <mergeCell ref="W140:Z140"/>
    <mergeCell ref="A141:G141"/>
    <mergeCell ref="A142:G142"/>
    <mergeCell ref="B143:G143"/>
    <mergeCell ref="B144:G144"/>
    <mergeCell ref="B145:G145"/>
    <mergeCell ref="A140:G140"/>
    <mergeCell ref="H140:J140"/>
    <mergeCell ref="K140:M140"/>
    <mergeCell ref="N140:P140"/>
    <mergeCell ref="Q140:S140"/>
    <mergeCell ref="T140:V140"/>
    <mergeCell ref="B152:G152"/>
    <mergeCell ref="B153:G153"/>
    <mergeCell ref="A154:G154"/>
    <mergeCell ref="B155:G155"/>
    <mergeCell ref="B156:G156"/>
    <mergeCell ref="B157:G157"/>
    <mergeCell ref="A146:G146"/>
    <mergeCell ref="B147:G147"/>
    <mergeCell ref="B148:G148"/>
    <mergeCell ref="B149:G149"/>
    <mergeCell ref="A150:G150"/>
    <mergeCell ref="B151:G151"/>
    <mergeCell ref="A166:P166"/>
    <mergeCell ref="B164:G164"/>
    <mergeCell ref="B165:G165"/>
    <mergeCell ref="A158:G158"/>
    <mergeCell ref="B159:G159"/>
    <mergeCell ref="B160:G160"/>
    <mergeCell ref="B161:G161"/>
    <mergeCell ref="A162:G162"/>
    <mergeCell ref="B163:G163"/>
  </mergeCells>
  <phoneticPr fontId="1"/>
  <pageMargins left="0.70866141732283472" right="0.70866141732283472" top="0.74803149606299213" bottom="0.74803149606299213" header="0.31496062992125984" footer="0.31496062992125984"/>
  <pageSetup paperSize="9" scale="71" firstPageNumber="15" pageOrder="overThenDown" orientation="portrait" useFirstPageNumber="1" r:id="rId1"/>
  <headerFooter>
    <oddFooter>&amp;C&amp;15&amp;P</oddFooter>
  </headerFooter>
  <rowBreaks count="5" manualBreakCount="5">
    <brk id="25" max="25" man="1"/>
    <brk id="56" max="25" man="1"/>
    <brk id="96" max="25" man="1"/>
    <brk id="115" max="25" man="1"/>
    <brk id="138" max="25" man="1"/>
  </rowBreaks>
  <colBreaks count="2" manualBreakCount="2">
    <brk id="16" max="163" man="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表紙・目次</vt:lpstr>
      <vt:lpstr>1(1)沿革及び事業の概要</vt:lpstr>
      <vt:lpstr>1(2)事業計画の推移</vt:lpstr>
      <vt:lpstr>1(3)年表</vt:lpstr>
      <vt:lpstr>2(1)公共下水道事業施設の概要</vt:lpstr>
      <vt:lpstr>2(2)農業集落排水施設の概要</vt:lpstr>
      <vt:lpstr>3(1)事業の推移</vt:lpstr>
      <vt:lpstr>3(2)期別流入水量及び有収水量</vt:lpstr>
      <vt:lpstr>4財務</vt:lpstr>
      <vt:lpstr>5経営分析</vt:lpstr>
      <vt:lpstr>6組織</vt:lpstr>
      <vt:lpstr>7(1)下水道使用料の変遷</vt:lpstr>
      <vt:lpstr>7(2)受益者負担金の状況</vt:lpstr>
      <vt:lpstr>8汚水処理フロー図</vt:lpstr>
      <vt:lpstr>裏表紙</vt:lpstr>
      <vt:lpstr>'1(1)沿革及び事業の概要'!Print_Area</vt:lpstr>
      <vt:lpstr>'2(1)公共下水道事業施設の概要'!Print_Area</vt:lpstr>
      <vt:lpstr>'4財務'!Print_Area</vt:lpstr>
      <vt:lpstr>'6組織'!Print_Area</vt:lpstr>
      <vt:lpstr>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吉野　新</cp:lastModifiedBy>
  <cp:lastPrinted>2024-08-07T04:31:20Z</cp:lastPrinted>
  <dcterms:created xsi:type="dcterms:W3CDTF">2021-12-27T06:25:51Z</dcterms:created>
  <dcterms:modified xsi:type="dcterms:W3CDTF">2024-08-07T04:44:25Z</dcterms:modified>
</cp:coreProperties>
</file>