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別紙様式２～７\"/>
    </mc:Choice>
  </mc:AlternateContent>
  <xr:revisionPtr revIDLastSave="0" documentId="13_ncr:1_{259D00B6-B246-4C19-BDDA-3E4B4B492B5A}" xr6:coauthVersionLast="47" xr6:coauthVersionMax="47" xr10:uidLastSave="{00000000-0000-0000-0000-000000000000}"/>
  <bookViews>
    <workbookView xWindow="30510" yWindow="240" windowWidth="26910" windowHeight="14985"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8" i="12" l="1"/>
  <c r="BA48" i="39"/>
  <c r="BA48" i="40"/>
  <c r="BA48" i="41"/>
  <c r="BA48" i="42"/>
  <c r="BA48" i="43"/>
  <c r="BA48" i="44"/>
  <c r="BA48" i="45"/>
  <c r="BA48" i="46"/>
  <c r="BA48" i="38"/>
  <c r="AW48" i="38"/>
  <c r="AW48" i="46"/>
  <c r="AW48" i="45"/>
  <c r="AW48" i="44"/>
  <c r="AW48" i="43"/>
  <c r="AW48" i="42"/>
  <c r="AW48" i="41"/>
  <c r="AW48" i="40"/>
  <c r="AW48" i="39"/>
  <c r="AW48" i="12"/>
  <c r="L49" i="38"/>
  <c r="L49" i="46"/>
  <c r="L49" i="45"/>
  <c r="L49" i="44"/>
  <c r="L49" i="43"/>
  <c r="L49" i="42"/>
  <c r="L49" i="41"/>
  <c r="L49" i="40"/>
  <c r="L49" i="39"/>
  <c r="L49" i="12"/>
  <c r="AK223" i="18"/>
  <c r="AP63" i="39" l="1"/>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BE48" i="39"/>
  <c r="AC49" i="39" s="1"/>
  <c r="AC50" i="39" s="1"/>
  <c r="Q50" i="39"/>
  <c r="BV51" i="39"/>
  <c r="CI3" i="39"/>
  <c r="CI7" i="39"/>
  <c r="CI9" i="39"/>
  <c r="AS62" i="39"/>
  <c r="AS40" i="39" s="1"/>
  <c r="CI6" i="39"/>
  <c r="L50" i="39"/>
  <c r="AS61" i="39"/>
  <c r="AS36" i="39" s="1"/>
  <c r="G49" i="39"/>
  <c r="AS60" i="39"/>
  <c r="AS32" i="39" s="1"/>
  <c r="AW60" i="39"/>
  <c r="CI10" i="39"/>
  <c r="AS63" i="39"/>
  <c r="AS44" i="39" s="1"/>
  <c r="AC51" i="40"/>
  <c r="AC52" i="40" s="1"/>
  <c r="BE51" i="40"/>
  <c r="BI51" i="40" s="1"/>
  <c r="L50"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50" i="38"/>
  <c r="AS59" i="38"/>
  <c r="CI6" i="38"/>
  <c r="AS61" i="38"/>
  <c r="AS36" i="38" s="1"/>
  <c r="AS51" i="41"/>
  <c r="G51" i="41"/>
  <c r="V50" i="41"/>
  <c r="AW60" i="38"/>
  <c r="AS60" i="38"/>
  <c r="BV51" i="38"/>
  <c r="CI3" i="38"/>
  <c r="Q50" i="38"/>
  <c r="CI10" i="38"/>
  <c r="AS63" i="38"/>
  <c r="AS44" i="38" s="1"/>
  <c r="G49" i="38"/>
  <c r="AS58" i="38"/>
  <c r="AW59" i="38"/>
  <c r="AW58" i="38"/>
  <c r="CI9" i="38"/>
  <c r="CI7" i="38"/>
  <c r="AS62" i="38"/>
  <c r="AS40" i="38" s="1"/>
  <c r="AS48" i="38"/>
  <c r="CI8" i="38"/>
  <c r="AW63" i="12"/>
  <c r="AW62" i="12"/>
  <c r="AW61" i="12"/>
  <c r="BI51" i="41" l="1"/>
  <c r="V51" i="39"/>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50" i="12"/>
  <c r="AW51" i="12" s="1"/>
  <c r="CI7" i="12"/>
  <c r="S143" i="18" s="1"/>
  <c r="AK225" i="18" s="1"/>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<sst xmlns="http://schemas.openxmlformats.org/spreadsheetml/2006/main" count="6830" uniqueCount="2416">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</sst>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66" fillId="2" borderId="0" xfId="1" applyFont="1" applyFill="1" applyBorder="1" applyAlignment="1" applyProtection="1">
      <alignment horizontal="right" shrinkToFit="1"/>
    </xf>
    <xf numFmtId="0" fontId="87" fillId="2" borderId="0" xfId="0" applyFont="1" applyFill="1" applyAlignment="1" applyProtection="1">
      <alignment horizontal="left" vertical="center"/>
    </xf>
    <xf numFmtId="38" fontId="89" fillId="2" borderId="11" xfId="1" applyFont="1" applyFill="1" applyBorder="1" applyAlignment="1" applyProtection="1">
      <alignment horizontal="center" vertical="center" shrinkToFit="1"/>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2"/>
              <a:chExt cx="301792" cy="780031"/>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6"/>
              <a:chExt cx="308371" cy="762902"/>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14"/>
              <a:chExt cx="301792" cy="494788"/>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7"/>
              <a:chExt cx="308371" cy="779258"/>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0" y="8168784"/>
              <a:chExt cx="217590" cy="792431"/>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84" y="8166072"/>
              <a:chExt cx="208607" cy="749771"/>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03"/>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95"/>
              <a:chExt cx="303832" cy="48685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95"/>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6"/>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5"/>
              <a:chExt cx="301792" cy="780067"/>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5"/>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9"/>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1"/>
              <a:chExt cx="308371" cy="762875"/>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3"/>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56"/>
              <a:chExt cx="301792" cy="494773"/>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56"/>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5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92" y="8168782"/>
              <a:chExt cx="217624" cy="792523"/>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49" y="8168782"/>
                <a:ext cx="217067"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92" y="8723179"/>
                <a:ext cx="216068"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43" y="8166013"/>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83" y="8166013"/>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43" y="8640728"/>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26" y="7305238"/>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26" y="7305238"/>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61" y="7775526"/>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41"/>
              <a:chExt cx="303832" cy="486919"/>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41"/>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7"/>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65"/>
              <a:chExt cx="301792" cy="780095"/>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6"/>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7"/>
              <a:chExt cx="308371" cy="762877"/>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865"/>
              <a:chExt cx="301792" cy="494797"/>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65"/>
                <a:ext cx="301792" cy="2381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8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40"/>
              <a:chExt cx="308371" cy="779278"/>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0"/>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0"/>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5" y="8168761"/>
              <a:chExt cx="217586"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8" y="8168761"/>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5" y="872307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73" y="8166025"/>
              <a:chExt cx="208649" cy="749803"/>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3" y="816602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3" y="864071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4"/>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2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2"/>
              <a:chExt cx="301792" cy="780031"/>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6"/>
              <a:chExt cx="308371" cy="762902"/>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14"/>
              <a:chExt cx="301792" cy="494788"/>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7"/>
              <a:chExt cx="308371" cy="779258"/>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0" y="8168784"/>
              <a:chExt cx="217590" cy="792431"/>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84" y="8166072"/>
              <a:chExt cx="208607" cy="749771"/>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03"/>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2"/>
              <a:chExt cx="301792" cy="780031"/>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6"/>
              <a:chExt cx="308371" cy="762902"/>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14"/>
              <a:chExt cx="301792" cy="494788"/>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7"/>
              <a:chExt cx="308371" cy="779258"/>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0" y="8168784"/>
              <a:chExt cx="217590" cy="792431"/>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84" y="8166072"/>
              <a:chExt cx="208607" cy="749771"/>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03"/>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2"/>
              <a:chExt cx="301792" cy="780031"/>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6"/>
              <a:chExt cx="308371" cy="762902"/>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14"/>
              <a:chExt cx="301792" cy="494788"/>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7"/>
              <a:chExt cx="308371" cy="779258"/>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0" y="8168784"/>
              <a:chExt cx="217590" cy="792431"/>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84" y="8166072"/>
              <a:chExt cx="208607" cy="749771"/>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03"/>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2"/>
              <a:chExt cx="301792" cy="780031"/>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6"/>
              <a:chExt cx="308371" cy="762902"/>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14"/>
              <a:chExt cx="301792" cy="494788"/>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7"/>
              <a:chExt cx="308371" cy="779258"/>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0" y="8168784"/>
              <a:chExt cx="217590" cy="792431"/>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84" y="8166072"/>
              <a:chExt cx="208607" cy="749771"/>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03"/>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2"/>
              <a:chExt cx="301792" cy="780031"/>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6"/>
              <a:chExt cx="308371" cy="762902"/>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14"/>
              <a:chExt cx="301792" cy="494788"/>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7"/>
              <a:chExt cx="308371" cy="779258"/>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0" y="8168784"/>
              <a:chExt cx="217590" cy="792431"/>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84" y="8166072"/>
              <a:chExt cx="208607" cy="749771"/>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03"/>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2"/>
              <a:chExt cx="301792" cy="780031"/>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6"/>
              <a:chExt cx="308371" cy="762902"/>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14"/>
              <a:chExt cx="301792" cy="494788"/>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7"/>
              <a:chExt cx="308371" cy="779258"/>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0" y="8168784"/>
              <a:chExt cx="217590" cy="792431"/>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84" y="8166072"/>
              <a:chExt cx="208607" cy="749771"/>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03"/>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2"/>
              <a:chExt cx="301792" cy="780031"/>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6"/>
              <a:chExt cx="308371" cy="762902"/>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14"/>
              <a:chExt cx="301792" cy="494788"/>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7"/>
              <a:chExt cx="308371" cy="779258"/>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0" y="8168784"/>
              <a:chExt cx="217590" cy="792431"/>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84" y="8166072"/>
              <a:chExt cx="208607" cy="749771"/>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03"/>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6" Type="http://schemas.openxmlformats.org/officeDocument/2006/relationships/ctrlProp" Target="../ctrlProps/ctrlProp23.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50" Type="http://schemas.openxmlformats.org/officeDocument/2006/relationships/ctrlProp" Target="../ctrlProps/ctrlProp47.xml" />
  <Relationship Id="rId55" Type="http://schemas.openxmlformats.org/officeDocument/2006/relationships/ctrlProp" Target="../ctrlProps/ctrlProp52.xml" />
  <Relationship Id="rId63" Type="http://schemas.openxmlformats.org/officeDocument/2006/relationships/ctrlProp" Target="../ctrlProps/ctrlProp60.xml" />
  <Relationship Id="rId7" Type="http://schemas.openxmlformats.org/officeDocument/2006/relationships/ctrlProp" Target="../ctrlProps/ctrlProp4.xml" />
  <Relationship Id="rId2" Type="http://schemas.openxmlformats.org/officeDocument/2006/relationships/drawing" Target="../drawings/drawing1.xml" />
  <Relationship Id="rId16" Type="http://schemas.openxmlformats.org/officeDocument/2006/relationships/ctrlProp" Target="../ctrlProps/ctrlProp13.xml" />
  <Relationship Id="rId29" Type="http://schemas.openxmlformats.org/officeDocument/2006/relationships/ctrlProp" Target="../ctrlProps/ctrlProp26.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3" Type="http://schemas.openxmlformats.org/officeDocument/2006/relationships/ctrlProp" Target="../ctrlProps/ctrlProp50.xml" />
  <Relationship Id="rId58" Type="http://schemas.openxmlformats.org/officeDocument/2006/relationships/ctrlProp" Target="../ctrlProps/ctrlProp55.xml" />
  <Relationship Id="rId5" Type="http://schemas.openxmlformats.org/officeDocument/2006/relationships/ctrlProp" Target="../ctrlProps/ctrlProp2.xml" />
  <Relationship Id="rId61" Type="http://schemas.openxmlformats.org/officeDocument/2006/relationships/ctrlProp" Target="../ctrlProps/ctrlProp58.xml" />
  <Relationship Id="rId19" Type="http://schemas.openxmlformats.org/officeDocument/2006/relationships/ctrlProp" Target="../ctrlProps/ctrlProp1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trlProp" Target="../ctrlProps/ctrlProp45.xml" />
  <Relationship Id="rId56" Type="http://schemas.openxmlformats.org/officeDocument/2006/relationships/ctrlProp" Target="../ctrlProps/ctrlProp53.xml" />
  <Relationship Id="rId64" Type="http://schemas.openxmlformats.org/officeDocument/2006/relationships/ctrlProp" Target="../ctrlProps/ctrlProp61.xml" />
  <Relationship Id="rId8" Type="http://schemas.openxmlformats.org/officeDocument/2006/relationships/ctrlProp" Target="../ctrlProps/ctrlProp5.xml" />
  <Relationship Id="rId51" Type="http://schemas.openxmlformats.org/officeDocument/2006/relationships/ctrlProp" Target="../ctrlProps/ctrlProp48.xml" />
  <Relationship Id="rId3" Type="http://schemas.openxmlformats.org/officeDocument/2006/relationships/vmlDrawing" Target="../drawings/vmlDrawing1.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59" Type="http://schemas.openxmlformats.org/officeDocument/2006/relationships/ctrlProp" Target="../ctrlProps/ctrlProp56.xml" />
  <Relationship Id="rId20" Type="http://schemas.openxmlformats.org/officeDocument/2006/relationships/ctrlProp" Target="../ctrlProps/ctrlProp17.xml" />
  <Relationship Id="rId41" Type="http://schemas.openxmlformats.org/officeDocument/2006/relationships/ctrlProp" Target="../ctrlProps/ctrlProp38.xml" />
  <Relationship Id="rId54" Type="http://schemas.openxmlformats.org/officeDocument/2006/relationships/ctrlProp" Target="../ctrlProps/ctrlProp51.xml" />
  <Relationship Id="rId62" Type="http://schemas.openxmlformats.org/officeDocument/2006/relationships/ctrlProp" Target="../ctrlProps/ctrlProp59.xml" />
  <Relationship Id="rId1" Type="http://schemas.openxmlformats.org/officeDocument/2006/relationships/printerSettings" Target="../printerSettings/printerSettings1.bin" />
  <Relationship Id="rId6" Type="http://schemas.openxmlformats.org/officeDocument/2006/relationships/ctrlProp" Target="../ctrlProps/ctrlProp3.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49" Type="http://schemas.openxmlformats.org/officeDocument/2006/relationships/ctrlProp" Target="../ctrlProps/ctrlProp46.xml" />
  <Relationship Id="rId57" Type="http://schemas.openxmlformats.org/officeDocument/2006/relationships/ctrlProp" Target="../ctrlProps/ctrlProp54.xml" />
  <Relationship Id="rId10" Type="http://schemas.openxmlformats.org/officeDocument/2006/relationships/ctrlProp" Target="../ctrlProps/ctrlProp7.xml" />
  <Relationship Id="rId31" Type="http://schemas.openxmlformats.org/officeDocument/2006/relationships/ctrlProp" Target="../ctrlProps/ctrlProp28.xml" />
  <Relationship Id="rId44" Type="http://schemas.openxmlformats.org/officeDocument/2006/relationships/ctrlProp" Target="../ctrlProps/ctrlProp41.xml" />
  <Relationship Id="rId52" Type="http://schemas.openxmlformats.org/officeDocument/2006/relationships/ctrlProp" Target="../ctrlProps/ctrlProp49.xml" />
  <Relationship Id="rId60" Type="http://schemas.openxmlformats.org/officeDocument/2006/relationships/ctrlProp" Target="../ctrlProps/ctrlProp57.xml" />
  <Relationship Id="rId65" Type="http://schemas.openxmlformats.org/officeDocument/2006/relationships/comments" Target="../comments1.xml" />
  <Relationship Id="rId4" Type="http://schemas.openxmlformats.org/officeDocument/2006/relationships/ctrlProp" Target="../ctrlProps/ctrlProp1.xml" />
  <Relationship Id="rId9" Type="http://schemas.openxmlformats.org/officeDocument/2006/relationships/ctrlProp" Target="../ctrlProps/ctrlProp6.xml" />
  <Relationship Id="rId13" Type="http://schemas.openxmlformats.org/officeDocument/2006/relationships/ctrlProp" Target="../ctrlProps/ctrlProp10.xml" />
  <Relationship Id="rId18" Type="http://schemas.openxmlformats.org/officeDocument/2006/relationships/ctrlProp" Target="../ctrlProps/ctrlProp15.xml" />
  <Relationship Id="rId39" Type="http://schemas.openxmlformats.org/officeDocument/2006/relationships/ctrlProp" Target="../ctrlProps/ctrlProp36.xml" />
</Relationships>
</file>

<file path=xl/worksheets/_rels/sheet10.xml.rels>&#65279;<?xml version="1.0" encoding="UTF-8" standalone="yes"?>
<Relationships xmlns="http://schemas.openxmlformats.org/package/2006/relationships">
  <Relationship Id="rId13" Type="http://schemas.openxmlformats.org/officeDocument/2006/relationships/ctrlProp" Target="../ctrlProps/ctrlProp463.xml" />
  <Relationship Id="rId18" Type="http://schemas.openxmlformats.org/officeDocument/2006/relationships/ctrlProp" Target="../ctrlProps/ctrlProp468.xml" />
  <Relationship Id="rId26" Type="http://schemas.openxmlformats.org/officeDocument/2006/relationships/ctrlProp" Target="../ctrlProps/ctrlProp476.xml" />
  <Relationship Id="rId39" Type="http://schemas.openxmlformats.org/officeDocument/2006/relationships/ctrlProp" Target="../ctrlProps/ctrlProp489.xml" />
  <Relationship Id="rId21" Type="http://schemas.openxmlformats.org/officeDocument/2006/relationships/ctrlProp" Target="../ctrlProps/ctrlProp471.xml" />
  <Relationship Id="rId34" Type="http://schemas.openxmlformats.org/officeDocument/2006/relationships/ctrlProp" Target="../ctrlProps/ctrlProp484.xml" />
  <Relationship Id="rId42" Type="http://schemas.openxmlformats.org/officeDocument/2006/relationships/ctrlProp" Target="../ctrlProps/ctrlProp492.xml" />
  <Relationship Id="rId47" Type="http://schemas.openxmlformats.org/officeDocument/2006/relationships/ctrlProp" Target="../ctrlProps/ctrlProp497.xml" />
  <Relationship Id="rId50" Type="http://schemas.openxmlformats.org/officeDocument/2006/relationships/ctrlProp" Target="../ctrlProps/ctrlProp500.xml" />
  <Relationship Id="rId7" Type="http://schemas.openxmlformats.org/officeDocument/2006/relationships/ctrlProp" Target="../ctrlProps/ctrlProp457.xml" />
  <Relationship Id="rId2" Type="http://schemas.openxmlformats.org/officeDocument/2006/relationships/drawing" Target="../drawings/drawing10.xml" />
  <Relationship Id="rId16" Type="http://schemas.openxmlformats.org/officeDocument/2006/relationships/ctrlProp" Target="../ctrlProps/ctrlProp466.xml" />
  <Relationship Id="rId29" Type="http://schemas.openxmlformats.org/officeDocument/2006/relationships/ctrlProp" Target="../ctrlProps/ctrlProp479.xml" />
  <Relationship Id="rId11" Type="http://schemas.openxmlformats.org/officeDocument/2006/relationships/ctrlProp" Target="../ctrlProps/ctrlProp461.xml" />
  <Relationship Id="rId24" Type="http://schemas.openxmlformats.org/officeDocument/2006/relationships/ctrlProp" Target="../ctrlProps/ctrlProp474.xml" />
  <Relationship Id="rId32" Type="http://schemas.openxmlformats.org/officeDocument/2006/relationships/ctrlProp" Target="../ctrlProps/ctrlProp482.xml" />
  <Relationship Id="rId37" Type="http://schemas.openxmlformats.org/officeDocument/2006/relationships/ctrlProp" Target="../ctrlProps/ctrlProp487.xml" />
  <Relationship Id="rId40" Type="http://schemas.openxmlformats.org/officeDocument/2006/relationships/ctrlProp" Target="../ctrlProps/ctrlProp490.xml" />
  <Relationship Id="rId45" Type="http://schemas.openxmlformats.org/officeDocument/2006/relationships/ctrlProp" Target="../ctrlProps/ctrlProp495.xml" />
  <Relationship Id="rId53" Type="http://schemas.openxmlformats.org/officeDocument/2006/relationships/comments" Target="../comments10.xml" />
  <Relationship Id="rId5" Type="http://schemas.openxmlformats.org/officeDocument/2006/relationships/ctrlProp" Target="../ctrlProps/ctrlProp455.xml" />
  <Relationship Id="rId10" Type="http://schemas.openxmlformats.org/officeDocument/2006/relationships/ctrlProp" Target="../ctrlProps/ctrlProp460.xml" />
  <Relationship Id="rId19" Type="http://schemas.openxmlformats.org/officeDocument/2006/relationships/ctrlProp" Target="../ctrlProps/ctrlProp469.xml" />
  <Relationship Id="rId31" Type="http://schemas.openxmlformats.org/officeDocument/2006/relationships/ctrlProp" Target="../ctrlProps/ctrlProp481.xml" />
  <Relationship Id="rId44" Type="http://schemas.openxmlformats.org/officeDocument/2006/relationships/ctrlProp" Target="../ctrlProps/ctrlProp494.xml" />
  <Relationship Id="rId52" Type="http://schemas.openxmlformats.org/officeDocument/2006/relationships/ctrlProp" Target="../ctrlProps/ctrlProp502.xml" />
  <Relationship Id="rId4" Type="http://schemas.openxmlformats.org/officeDocument/2006/relationships/ctrlProp" Target="../ctrlProps/ctrlProp454.xml" />
  <Relationship Id="rId9" Type="http://schemas.openxmlformats.org/officeDocument/2006/relationships/ctrlProp" Target="../ctrlProps/ctrlProp459.xml" />
  <Relationship Id="rId14" Type="http://schemas.openxmlformats.org/officeDocument/2006/relationships/ctrlProp" Target="../ctrlProps/ctrlProp464.xml" />
  <Relationship Id="rId22" Type="http://schemas.openxmlformats.org/officeDocument/2006/relationships/ctrlProp" Target="../ctrlProps/ctrlProp472.xml" />
  <Relationship Id="rId27" Type="http://schemas.openxmlformats.org/officeDocument/2006/relationships/ctrlProp" Target="../ctrlProps/ctrlProp477.xml" />
  <Relationship Id="rId30" Type="http://schemas.openxmlformats.org/officeDocument/2006/relationships/ctrlProp" Target="../ctrlProps/ctrlProp480.xml" />
  <Relationship Id="rId35" Type="http://schemas.openxmlformats.org/officeDocument/2006/relationships/ctrlProp" Target="../ctrlProps/ctrlProp485.xml" />
  <Relationship Id="rId43" Type="http://schemas.openxmlformats.org/officeDocument/2006/relationships/ctrlProp" Target="../ctrlProps/ctrlProp493.xml" />
  <Relationship Id="rId48" Type="http://schemas.openxmlformats.org/officeDocument/2006/relationships/ctrlProp" Target="../ctrlProps/ctrlProp498.xml" />
  <Relationship Id="rId8" Type="http://schemas.openxmlformats.org/officeDocument/2006/relationships/ctrlProp" Target="../ctrlProps/ctrlProp458.xml" />
  <Relationship Id="rId51" Type="http://schemas.openxmlformats.org/officeDocument/2006/relationships/ctrlProp" Target="../ctrlProps/ctrlProp501.xml" />
  <Relationship Id="rId3" Type="http://schemas.openxmlformats.org/officeDocument/2006/relationships/vmlDrawing" Target="../drawings/vmlDrawing10.vml" />
  <Relationship Id="rId12" Type="http://schemas.openxmlformats.org/officeDocument/2006/relationships/ctrlProp" Target="../ctrlProps/ctrlProp462.xml" />
  <Relationship Id="rId17" Type="http://schemas.openxmlformats.org/officeDocument/2006/relationships/ctrlProp" Target="../ctrlProps/ctrlProp467.xml" />
  <Relationship Id="rId25" Type="http://schemas.openxmlformats.org/officeDocument/2006/relationships/ctrlProp" Target="../ctrlProps/ctrlProp475.xml" />
  <Relationship Id="rId33" Type="http://schemas.openxmlformats.org/officeDocument/2006/relationships/ctrlProp" Target="../ctrlProps/ctrlProp483.xml" />
  <Relationship Id="rId38" Type="http://schemas.openxmlformats.org/officeDocument/2006/relationships/ctrlProp" Target="../ctrlProps/ctrlProp488.xml" />
  <Relationship Id="rId46" Type="http://schemas.openxmlformats.org/officeDocument/2006/relationships/ctrlProp" Target="../ctrlProps/ctrlProp496.xml" />
  <Relationship Id="rId20" Type="http://schemas.openxmlformats.org/officeDocument/2006/relationships/ctrlProp" Target="../ctrlProps/ctrlProp470.xml" />
  <Relationship Id="rId41" Type="http://schemas.openxmlformats.org/officeDocument/2006/relationships/ctrlProp" Target="../ctrlProps/ctrlProp491.xml" />
  <Relationship Id="rId1" Type="http://schemas.openxmlformats.org/officeDocument/2006/relationships/printerSettings" Target="../printerSettings/printerSettings10.bin" />
  <Relationship Id="rId6" Type="http://schemas.openxmlformats.org/officeDocument/2006/relationships/ctrlProp" Target="../ctrlProps/ctrlProp456.xml" />
  <Relationship Id="rId15" Type="http://schemas.openxmlformats.org/officeDocument/2006/relationships/ctrlProp" Target="../ctrlProps/ctrlProp465.xml" />
  <Relationship Id="rId23" Type="http://schemas.openxmlformats.org/officeDocument/2006/relationships/ctrlProp" Target="../ctrlProps/ctrlProp473.xml" />
  <Relationship Id="rId28" Type="http://schemas.openxmlformats.org/officeDocument/2006/relationships/ctrlProp" Target="../ctrlProps/ctrlProp478.xml" />
  <Relationship Id="rId36" Type="http://schemas.openxmlformats.org/officeDocument/2006/relationships/ctrlProp" Target="../ctrlProps/ctrlProp486.xml" />
  <Relationship Id="rId49" Type="http://schemas.openxmlformats.org/officeDocument/2006/relationships/ctrlProp" Target="../ctrlProps/ctrlProp499.xml" />
</Relationships>
</file>

<file path=xl/worksheets/_rels/sheet11.xml.rels>&#65279;<?xml version="1.0" encoding="UTF-8" standalone="yes"?>
<Relationships xmlns="http://schemas.openxmlformats.org/package/2006/relationships">
  <Relationship Id="rId13" Type="http://schemas.openxmlformats.org/officeDocument/2006/relationships/ctrlProp" Target="../ctrlProps/ctrlProp512.xml" />
  <Relationship Id="rId18" Type="http://schemas.openxmlformats.org/officeDocument/2006/relationships/ctrlProp" Target="../ctrlProps/ctrlProp517.xml" />
  <Relationship Id="rId26" Type="http://schemas.openxmlformats.org/officeDocument/2006/relationships/ctrlProp" Target="../ctrlProps/ctrlProp525.xml" />
  <Relationship Id="rId39" Type="http://schemas.openxmlformats.org/officeDocument/2006/relationships/ctrlProp" Target="../ctrlProps/ctrlProp538.xml" />
  <Relationship Id="rId21" Type="http://schemas.openxmlformats.org/officeDocument/2006/relationships/ctrlProp" Target="../ctrlProps/ctrlProp520.xml" />
  <Relationship Id="rId34" Type="http://schemas.openxmlformats.org/officeDocument/2006/relationships/ctrlProp" Target="../ctrlProps/ctrlProp533.xml" />
  <Relationship Id="rId42" Type="http://schemas.openxmlformats.org/officeDocument/2006/relationships/ctrlProp" Target="../ctrlProps/ctrlProp541.xml" />
  <Relationship Id="rId47" Type="http://schemas.openxmlformats.org/officeDocument/2006/relationships/ctrlProp" Target="../ctrlProps/ctrlProp546.xml" />
  <Relationship Id="rId50" Type="http://schemas.openxmlformats.org/officeDocument/2006/relationships/ctrlProp" Target="../ctrlProps/ctrlProp549.xml" />
  <Relationship Id="rId7" Type="http://schemas.openxmlformats.org/officeDocument/2006/relationships/ctrlProp" Target="../ctrlProps/ctrlProp506.xml" />
  <Relationship Id="rId2" Type="http://schemas.openxmlformats.org/officeDocument/2006/relationships/drawing" Target="../drawings/drawing11.xml" />
  <Relationship Id="rId16" Type="http://schemas.openxmlformats.org/officeDocument/2006/relationships/ctrlProp" Target="../ctrlProps/ctrlProp515.xml" />
  <Relationship Id="rId29" Type="http://schemas.openxmlformats.org/officeDocument/2006/relationships/ctrlProp" Target="../ctrlProps/ctrlProp528.xml" />
  <Relationship Id="rId11" Type="http://schemas.openxmlformats.org/officeDocument/2006/relationships/ctrlProp" Target="../ctrlProps/ctrlProp510.xml" />
  <Relationship Id="rId24" Type="http://schemas.openxmlformats.org/officeDocument/2006/relationships/ctrlProp" Target="../ctrlProps/ctrlProp523.xml" />
  <Relationship Id="rId32" Type="http://schemas.openxmlformats.org/officeDocument/2006/relationships/ctrlProp" Target="../ctrlProps/ctrlProp531.xml" />
  <Relationship Id="rId37" Type="http://schemas.openxmlformats.org/officeDocument/2006/relationships/ctrlProp" Target="../ctrlProps/ctrlProp536.xml" />
  <Relationship Id="rId40" Type="http://schemas.openxmlformats.org/officeDocument/2006/relationships/ctrlProp" Target="../ctrlProps/ctrlProp539.xml" />
  <Relationship Id="rId45" Type="http://schemas.openxmlformats.org/officeDocument/2006/relationships/ctrlProp" Target="../ctrlProps/ctrlProp544.xml" />
  <Relationship Id="rId53" Type="http://schemas.openxmlformats.org/officeDocument/2006/relationships/comments" Target="../comments11.xml" />
  <Relationship Id="rId5" Type="http://schemas.openxmlformats.org/officeDocument/2006/relationships/ctrlProp" Target="../ctrlProps/ctrlProp504.xml" />
  <Relationship Id="rId10" Type="http://schemas.openxmlformats.org/officeDocument/2006/relationships/ctrlProp" Target="../ctrlProps/ctrlProp509.xml" />
  <Relationship Id="rId19" Type="http://schemas.openxmlformats.org/officeDocument/2006/relationships/ctrlProp" Target="../ctrlProps/ctrlProp518.xml" />
  <Relationship Id="rId31" Type="http://schemas.openxmlformats.org/officeDocument/2006/relationships/ctrlProp" Target="../ctrlProps/ctrlProp530.xml" />
  <Relationship Id="rId44" Type="http://schemas.openxmlformats.org/officeDocument/2006/relationships/ctrlProp" Target="../ctrlProps/ctrlProp543.xml" />
  <Relationship Id="rId52" Type="http://schemas.openxmlformats.org/officeDocument/2006/relationships/ctrlProp" Target="../ctrlProps/ctrlProp551.xml" />
  <Relationship Id="rId4" Type="http://schemas.openxmlformats.org/officeDocument/2006/relationships/ctrlProp" Target="../ctrlProps/ctrlProp503.xml" />
  <Relationship Id="rId9" Type="http://schemas.openxmlformats.org/officeDocument/2006/relationships/ctrlProp" Target="../ctrlProps/ctrlProp508.xml" />
  <Relationship Id="rId14" Type="http://schemas.openxmlformats.org/officeDocument/2006/relationships/ctrlProp" Target="../ctrlProps/ctrlProp513.xml" />
  <Relationship Id="rId22" Type="http://schemas.openxmlformats.org/officeDocument/2006/relationships/ctrlProp" Target="../ctrlProps/ctrlProp521.xml" />
  <Relationship Id="rId27" Type="http://schemas.openxmlformats.org/officeDocument/2006/relationships/ctrlProp" Target="../ctrlProps/ctrlProp526.xml" />
  <Relationship Id="rId30" Type="http://schemas.openxmlformats.org/officeDocument/2006/relationships/ctrlProp" Target="../ctrlProps/ctrlProp529.xml" />
  <Relationship Id="rId35" Type="http://schemas.openxmlformats.org/officeDocument/2006/relationships/ctrlProp" Target="../ctrlProps/ctrlProp534.xml" />
  <Relationship Id="rId43" Type="http://schemas.openxmlformats.org/officeDocument/2006/relationships/ctrlProp" Target="../ctrlProps/ctrlProp542.xml" />
  <Relationship Id="rId48" Type="http://schemas.openxmlformats.org/officeDocument/2006/relationships/ctrlProp" Target="../ctrlProps/ctrlProp547.xml" />
  <Relationship Id="rId8" Type="http://schemas.openxmlformats.org/officeDocument/2006/relationships/ctrlProp" Target="../ctrlProps/ctrlProp507.xml" />
  <Relationship Id="rId51" Type="http://schemas.openxmlformats.org/officeDocument/2006/relationships/ctrlProp" Target="../ctrlProps/ctrlProp550.xml" />
  <Relationship Id="rId3" Type="http://schemas.openxmlformats.org/officeDocument/2006/relationships/vmlDrawing" Target="../drawings/vmlDrawing11.vml" />
  <Relationship Id="rId12" Type="http://schemas.openxmlformats.org/officeDocument/2006/relationships/ctrlProp" Target="../ctrlProps/ctrlProp511.xml" />
  <Relationship Id="rId17" Type="http://schemas.openxmlformats.org/officeDocument/2006/relationships/ctrlProp" Target="../ctrlProps/ctrlProp516.xml" />
  <Relationship Id="rId25" Type="http://schemas.openxmlformats.org/officeDocument/2006/relationships/ctrlProp" Target="../ctrlProps/ctrlProp524.xml" />
  <Relationship Id="rId33" Type="http://schemas.openxmlformats.org/officeDocument/2006/relationships/ctrlProp" Target="../ctrlProps/ctrlProp532.xml" />
  <Relationship Id="rId38" Type="http://schemas.openxmlformats.org/officeDocument/2006/relationships/ctrlProp" Target="../ctrlProps/ctrlProp537.xml" />
  <Relationship Id="rId46" Type="http://schemas.openxmlformats.org/officeDocument/2006/relationships/ctrlProp" Target="../ctrlProps/ctrlProp545.xml" />
  <Relationship Id="rId20" Type="http://schemas.openxmlformats.org/officeDocument/2006/relationships/ctrlProp" Target="../ctrlProps/ctrlProp519.xml" />
  <Relationship Id="rId41" Type="http://schemas.openxmlformats.org/officeDocument/2006/relationships/ctrlProp" Target="../ctrlProps/ctrlProp540.xml" />
  <Relationship Id="rId1" Type="http://schemas.openxmlformats.org/officeDocument/2006/relationships/printerSettings" Target="../printerSettings/printerSettings11.bin" />
  <Relationship Id="rId6" Type="http://schemas.openxmlformats.org/officeDocument/2006/relationships/ctrlProp" Target="../ctrlProps/ctrlProp505.xml" />
  <Relationship Id="rId15" Type="http://schemas.openxmlformats.org/officeDocument/2006/relationships/ctrlProp" Target="../ctrlProps/ctrlProp514.xml" />
  <Relationship Id="rId23" Type="http://schemas.openxmlformats.org/officeDocument/2006/relationships/ctrlProp" Target="../ctrlProps/ctrlProp522.xml" />
  <Relationship Id="rId28" Type="http://schemas.openxmlformats.org/officeDocument/2006/relationships/ctrlProp" Target="../ctrlProps/ctrlProp527.xml" />
  <Relationship Id="rId36" Type="http://schemas.openxmlformats.org/officeDocument/2006/relationships/ctrlProp" Target="../ctrlProps/ctrlProp535.xml" />
  <Relationship Id="rId49" Type="http://schemas.openxmlformats.org/officeDocument/2006/relationships/ctrlProp" Target="../ctrlProps/ctrlProp548.xml"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13" Type="http://schemas.openxmlformats.org/officeDocument/2006/relationships/ctrlProp" Target="../ctrlProps/ctrlProp71.xml" />
  <Relationship Id="rId18" Type="http://schemas.openxmlformats.org/officeDocument/2006/relationships/ctrlProp" Target="../ctrlProps/ctrlProp76.xml" />
  <Relationship Id="rId26" Type="http://schemas.openxmlformats.org/officeDocument/2006/relationships/ctrlProp" Target="../ctrlProps/ctrlProp84.xml" />
  <Relationship Id="rId39" Type="http://schemas.openxmlformats.org/officeDocument/2006/relationships/ctrlProp" Target="../ctrlProps/ctrlProp97.xml" />
  <Relationship Id="rId21" Type="http://schemas.openxmlformats.org/officeDocument/2006/relationships/ctrlProp" Target="../ctrlProps/ctrlProp79.xml" />
  <Relationship Id="rId34" Type="http://schemas.openxmlformats.org/officeDocument/2006/relationships/ctrlProp" Target="../ctrlProps/ctrlProp92.xml" />
  <Relationship Id="rId42" Type="http://schemas.openxmlformats.org/officeDocument/2006/relationships/ctrlProp" Target="../ctrlProps/ctrlProp100.xml" />
  <Relationship Id="rId47" Type="http://schemas.openxmlformats.org/officeDocument/2006/relationships/ctrlProp" Target="../ctrlProps/ctrlProp105.xml" />
  <Relationship Id="rId50" Type="http://schemas.openxmlformats.org/officeDocument/2006/relationships/ctrlProp" Target="../ctrlProps/ctrlProp108.xml" />
  <Relationship Id="rId7" Type="http://schemas.openxmlformats.org/officeDocument/2006/relationships/ctrlProp" Target="../ctrlProps/ctrlProp65.xml" />
  <Relationship Id="rId2" Type="http://schemas.openxmlformats.org/officeDocument/2006/relationships/drawing" Target="../drawings/drawing2.xml" />
  <Relationship Id="rId16" Type="http://schemas.openxmlformats.org/officeDocument/2006/relationships/ctrlProp" Target="../ctrlProps/ctrlProp74.xml" />
  <Relationship Id="rId29" Type="http://schemas.openxmlformats.org/officeDocument/2006/relationships/ctrlProp" Target="../ctrlProps/ctrlProp87.xml" />
  <Relationship Id="rId11" Type="http://schemas.openxmlformats.org/officeDocument/2006/relationships/ctrlProp" Target="../ctrlProps/ctrlProp69.xml" />
  <Relationship Id="rId24" Type="http://schemas.openxmlformats.org/officeDocument/2006/relationships/ctrlProp" Target="../ctrlProps/ctrlProp82.xml" />
  <Relationship Id="rId32" Type="http://schemas.openxmlformats.org/officeDocument/2006/relationships/ctrlProp" Target="../ctrlProps/ctrlProp90.xml" />
  <Relationship Id="rId37" Type="http://schemas.openxmlformats.org/officeDocument/2006/relationships/ctrlProp" Target="../ctrlProps/ctrlProp95.xml" />
  <Relationship Id="rId40" Type="http://schemas.openxmlformats.org/officeDocument/2006/relationships/ctrlProp" Target="../ctrlProps/ctrlProp98.xml" />
  <Relationship Id="rId45" Type="http://schemas.openxmlformats.org/officeDocument/2006/relationships/ctrlProp" Target="../ctrlProps/ctrlProp103.xml" />
  <Relationship Id="rId53" Type="http://schemas.openxmlformats.org/officeDocument/2006/relationships/comments" Target="../comments2.xml" />
  <Relationship Id="rId5" Type="http://schemas.openxmlformats.org/officeDocument/2006/relationships/ctrlProp" Target="../ctrlProps/ctrlProp63.xml" />
  <Relationship Id="rId10" Type="http://schemas.openxmlformats.org/officeDocument/2006/relationships/ctrlProp" Target="../ctrlProps/ctrlProp68.xml" />
  <Relationship Id="rId19" Type="http://schemas.openxmlformats.org/officeDocument/2006/relationships/ctrlProp" Target="../ctrlProps/ctrlProp77.xml" />
  <Relationship Id="rId31" Type="http://schemas.openxmlformats.org/officeDocument/2006/relationships/ctrlProp" Target="../ctrlProps/ctrlProp89.xml" />
  <Relationship Id="rId44" Type="http://schemas.openxmlformats.org/officeDocument/2006/relationships/ctrlProp" Target="../ctrlProps/ctrlProp102.xml" />
  <Relationship Id="rId52" Type="http://schemas.openxmlformats.org/officeDocument/2006/relationships/ctrlProp" Target="../ctrlProps/ctrlProp110.xml" />
  <Relationship Id="rId4" Type="http://schemas.openxmlformats.org/officeDocument/2006/relationships/ctrlProp" Target="../ctrlProps/ctrlProp62.xml" />
  <Relationship Id="rId9" Type="http://schemas.openxmlformats.org/officeDocument/2006/relationships/ctrlProp" Target="../ctrlProps/ctrlProp67.xml" />
  <Relationship Id="rId14" Type="http://schemas.openxmlformats.org/officeDocument/2006/relationships/ctrlProp" Target="../ctrlProps/ctrlProp72.xml" />
  <Relationship Id="rId22" Type="http://schemas.openxmlformats.org/officeDocument/2006/relationships/ctrlProp" Target="../ctrlProps/ctrlProp80.xml" />
  <Relationship Id="rId27" Type="http://schemas.openxmlformats.org/officeDocument/2006/relationships/ctrlProp" Target="../ctrlProps/ctrlProp85.xml" />
  <Relationship Id="rId30" Type="http://schemas.openxmlformats.org/officeDocument/2006/relationships/ctrlProp" Target="../ctrlProps/ctrlProp88.xml" />
  <Relationship Id="rId35" Type="http://schemas.openxmlformats.org/officeDocument/2006/relationships/ctrlProp" Target="../ctrlProps/ctrlProp93.xml" />
  <Relationship Id="rId43" Type="http://schemas.openxmlformats.org/officeDocument/2006/relationships/ctrlProp" Target="../ctrlProps/ctrlProp101.xml" />
  <Relationship Id="rId48" Type="http://schemas.openxmlformats.org/officeDocument/2006/relationships/ctrlProp" Target="../ctrlProps/ctrlProp106.xml" />
  <Relationship Id="rId8" Type="http://schemas.openxmlformats.org/officeDocument/2006/relationships/ctrlProp" Target="../ctrlProps/ctrlProp66.xml" />
  <Relationship Id="rId51" Type="http://schemas.openxmlformats.org/officeDocument/2006/relationships/ctrlProp" Target="../ctrlProps/ctrlProp109.xml" />
  <Relationship Id="rId3" Type="http://schemas.openxmlformats.org/officeDocument/2006/relationships/vmlDrawing" Target="../drawings/vmlDrawing2.vml" />
  <Relationship Id="rId12" Type="http://schemas.openxmlformats.org/officeDocument/2006/relationships/ctrlProp" Target="../ctrlProps/ctrlProp70.xml" />
  <Relationship Id="rId17" Type="http://schemas.openxmlformats.org/officeDocument/2006/relationships/ctrlProp" Target="../ctrlProps/ctrlProp75.xml" />
  <Relationship Id="rId25" Type="http://schemas.openxmlformats.org/officeDocument/2006/relationships/ctrlProp" Target="../ctrlProps/ctrlProp83.xml" />
  <Relationship Id="rId33" Type="http://schemas.openxmlformats.org/officeDocument/2006/relationships/ctrlProp" Target="../ctrlProps/ctrlProp91.xml" />
  <Relationship Id="rId38" Type="http://schemas.openxmlformats.org/officeDocument/2006/relationships/ctrlProp" Target="../ctrlProps/ctrlProp96.xml" />
  <Relationship Id="rId46" Type="http://schemas.openxmlformats.org/officeDocument/2006/relationships/ctrlProp" Target="../ctrlProps/ctrlProp104.xml" />
  <Relationship Id="rId20" Type="http://schemas.openxmlformats.org/officeDocument/2006/relationships/ctrlProp" Target="../ctrlProps/ctrlProp78.xml" />
  <Relationship Id="rId41" Type="http://schemas.openxmlformats.org/officeDocument/2006/relationships/ctrlProp" Target="../ctrlProps/ctrlProp99.xml" />
  <Relationship Id="rId1" Type="http://schemas.openxmlformats.org/officeDocument/2006/relationships/printerSettings" Target="../printerSettings/printerSettings2.bin" />
  <Relationship Id="rId6" Type="http://schemas.openxmlformats.org/officeDocument/2006/relationships/ctrlProp" Target="../ctrlProps/ctrlProp64.xml" />
  <Relationship Id="rId15" Type="http://schemas.openxmlformats.org/officeDocument/2006/relationships/ctrlProp" Target="../ctrlProps/ctrlProp73.xml" />
  <Relationship Id="rId23" Type="http://schemas.openxmlformats.org/officeDocument/2006/relationships/ctrlProp" Target="../ctrlProps/ctrlProp81.xml" />
  <Relationship Id="rId28" Type="http://schemas.openxmlformats.org/officeDocument/2006/relationships/ctrlProp" Target="../ctrlProps/ctrlProp86.xml" />
  <Relationship Id="rId36" Type="http://schemas.openxmlformats.org/officeDocument/2006/relationships/ctrlProp" Target="../ctrlProps/ctrlProp94.xml" />
  <Relationship Id="rId49" Type="http://schemas.openxmlformats.org/officeDocument/2006/relationships/ctrlProp" Target="../ctrlProps/ctrlProp107.xml" />
</Relationships>
</file>

<file path=xl/worksheets/_rels/sheet3.xml.rels>&#65279;<?xml version="1.0" encoding="UTF-8" standalone="yes"?>
<Relationships xmlns="http://schemas.openxmlformats.org/package/2006/relationships">
  <Relationship Id="rId13" Type="http://schemas.openxmlformats.org/officeDocument/2006/relationships/ctrlProp" Target="../ctrlProps/ctrlProp120.xml" />
  <Relationship Id="rId18" Type="http://schemas.openxmlformats.org/officeDocument/2006/relationships/ctrlProp" Target="../ctrlProps/ctrlProp125.xml" />
  <Relationship Id="rId26" Type="http://schemas.openxmlformats.org/officeDocument/2006/relationships/ctrlProp" Target="../ctrlProps/ctrlProp133.xml" />
  <Relationship Id="rId39" Type="http://schemas.openxmlformats.org/officeDocument/2006/relationships/ctrlProp" Target="../ctrlProps/ctrlProp146.xml" />
  <Relationship Id="rId21" Type="http://schemas.openxmlformats.org/officeDocument/2006/relationships/ctrlProp" Target="../ctrlProps/ctrlProp128.xml" />
  <Relationship Id="rId34" Type="http://schemas.openxmlformats.org/officeDocument/2006/relationships/ctrlProp" Target="../ctrlProps/ctrlProp141.xml" />
  <Relationship Id="rId42" Type="http://schemas.openxmlformats.org/officeDocument/2006/relationships/ctrlProp" Target="../ctrlProps/ctrlProp149.xml" />
  <Relationship Id="rId47" Type="http://schemas.openxmlformats.org/officeDocument/2006/relationships/ctrlProp" Target="../ctrlProps/ctrlProp154.xml" />
  <Relationship Id="rId50" Type="http://schemas.openxmlformats.org/officeDocument/2006/relationships/ctrlProp" Target="../ctrlProps/ctrlProp157.xml" />
  <Relationship Id="rId7" Type="http://schemas.openxmlformats.org/officeDocument/2006/relationships/ctrlProp" Target="../ctrlProps/ctrlProp114.xml" />
  <Relationship Id="rId2" Type="http://schemas.openxmlformats.org/officeDocument/2006/relationships/drawing" Target="../drawings/drawing3.xml" />
  <Relationship Id="rId16" Type="http://schemas.openxmlformats.org/officeDocument/2006/relationships/ctrlProp" Target="../ctrlProps/ctrlProp123.xml" />
  <Relationship Id="rId29" Type="http://schemas.openxmlformats.org/officeDocument/2006/relationships/ctrlProp" Target="../ctrlProps/ctrlProp136.xml" />
  <Relationship Id="rId11" Type="http://schemas.openxmlformats.org/officeDocument/2006/relationships/ctrlProp" Target="../ctrlProps/ctrlProp118.xml" />
  <Relationship Id="rId24" Type="http://schemas.openxmlformats.org/officeDocument/2006/relationships/ctrlProp" Target="../ctrlProps/ctrlProp131.xml" />
  <Relationship Id="rId32" Type="http://schemas.openxmlformats.org/officeDocument/2006/relationships/ctrlProp" Target="../ctrlProps/ctrlProp139.xml" />
  <Relationship Id="rId37" Type="http://schemas.openxmlformats.org/officeDocument/2006/relationships/ctrlProp" Target="../ctrlProps/ctrlProp144.xml" />
  <Relationship Id="rId40" Type="http://schemas.openxmlformats.org/officeDocument/2006/relationships/ctrlProp" Target="../ctrlProps/ctrlProp147.xml" />
  <Relationship Id="rId45" Type="http://schemas.openxmlformats.org/officeDocument/2006/relationships/ctrlProp" Target="../ctrlProps/ctrlProp152.xml" />
  <Relationship Id="rId53" Type="http://schemas.openxmlformats.org/officeDocument/2006/relationships/comments" Target="../comments3.xml" />
  <Relationship Id="rId5" Type="http://schemas.openxmlformats.org/officeDocument/2006/relationships/ctrlProp" Target="../ctrlProps/ctrlProp112.xml" />
  <Relationship Id="rId10" Type="http://schemas.openxmlformats.org/officeDocument/2006/relationships/ctrlProp" Target="../ctrlProps/ctrlProp117.xml" />
  <Relationship Id="rId19" Type="http://schemas.openxmlformats.org/officeDocument/2006/relationships/ctrlProp" Target="../ctrlProps/ctrlProp126.xml" />
  <Relationship Id="rId31" Type="http://schemas.openxmlformats.org/officeDocument/2006/relationships/ctrlProp" Target="../ctrlProps/ctrlProp138.xml" />
  <Relationship Id="rId44" Type="http://schemas.openxmlformats.org/officeDocument/2006/relationships/ctrlProp" Target="../ctrlProps/ctrlProp151.xml" />
  <Relationship Id="rId52" Type="http://schemas.openxmlformats.org/officeDocument/2006/relationships/ctrlProp" Target="../ctrlProps/ctrlProp159.xml" />
  <Relationship Id="rId4" Type="http://schemas.openxmlformats.org/officeDocument/2006/relationships/ctrlProp" Target="../ctrlProps/ctrlProp111.xml" />
  <Relationship Id="rId9" Type="http://schemas.openxmlformats.org/officeDocument/2006/relationships/ctrlProp" Target="../ctrlProps/ctrlProp116.xml" />
  <Relationship Id="rId14" Type="http://schemas.openxmlformats.org/officeDocument/2006/relationships/ctrlProp" Target="../ctrlProps/ctrlProp121.xml" />
  <Relationship Id="rId22" Type="http://schemas.openxmlformats.org/officeDocument/2006/relationships/ctrlProp" Target="../ctrlProps/ctrlProp129.xml" />
  <Relationship Id="rId27" Type="http://schemas.openxmlformats.org/officeDocument/2006/relationships/ctrlProp" Target="../ctrlProps/ctrlProp134.xml" />
  <Relationship Id="rId30" Type="http://schemas.openxmlformats.org/officeDocument/2006/relationships/ctrlProp" Target="../ctrlProps/ctrlProp137.xml" />
  <Relationship Id="rId35" Type="http://schemas.openxmlformats.org/officeDocument/2006/relationships/ctrlProp" Target="../ctrlProps/ctrlProp142.xml" />
  <Relationship Id="rId43" Type="http://schemas.openxmlformats.org/officeDocument/2006/relationships/ctrlProp" Target="../ctrlProps/ctrlProp150.xml" />
  <Relationship Id="rId48" Type="http://schemas.openxmlformats.org/officeDocument/2006/relationships/ctrlProp" Target="../ctrlProps/ctrlProp155.xml" />
  <Relationship Id="rId8" Type="http://schemas.openxmlformats.org/officeDocument/2006/relationships/ctrlProp" Target="../ctrlProps/ctrlProp115.xml" />
  <Relationship Id="rId51" Type="http://schemas.openxmlformats.org/officeDocument/2006/relationships/ctrlProp" Target="../ctrlProps/ctrlProp158.xml" />
  <Relationship Id="rId3" Type="http://schemas.openxmlformats.org/officeDocument/2006/relationships/vmlDrawing" Target="../drawings/vmlDrawing3.vml" />
  <Relationship Id="rId12" Type="http://schemas.openxmlformats.org/officeDocument/2006/relationships/ctrlProp" Target="../ctrlProps/ctrlProp119.xml" />
  <Relationship Id="rId17" Type="http://schemas.openxmlformats.org/officeDocument/2006/relationships/ctrlProp" Target="../ctrlProps/ctrlProp124.xml" />
  <Relationship Id="rId25" Type="http://schemas.openxmlformats.org/officeDocument/2006/relationships/ctrlProp" Target="../ctrlProps/ctrlProp132.xml" />
  <Relationship Id="rId33" Type="http://schemas.openxmlformats.org/officeDocument/2006/relationships/ctrlProp" Target="../ctrlProps/ctrlProp140.xml" />
  <Relationship Id="rId38" Type="http://schemas.openxmlformats.org/officeDocument/2006/relationships/ctrlProp" Target="../ctrlProps/ctrlProp145.xml" />
  <Relationship Id="rId46" Type="http://schemas.openxmlformats.org/officeDocument/2006/relationships/ctrlProp" Target="../ctrlProps/ctrlProp153.xml" />
  <Relationship Id="rId20" Type="http://schemas.openxmlformats.org/officeDocument/2006/relationships/ctrlProp" Target="../ctrlProps/ctrlProp127.xml" />
  <Relationship Id="rId41" Type="http://schemas.openxmlformats.org/officeDocument/2006/relationships/ctrlProp" Target="../ctrlProps/ctrlProp148.xml" />
  <Relationship Id="rId1" Type="http://schemas.openxmlformats.org/officeDocument/2006/relationships/printerSettings" Target="../printerSettings/printerSettings3.bin" />
  <Relationship Id="rId6" Type="http://schemas.openxmlformats.org/officeDocument/2006/relationships/ctrlProp" Target="../ctrlProps/ctrlProp113.xml" />
  <Relationship Id="rId15" Type="http://schemas.openxmlformats.org/officeDocument/2006/relationships/ctrlProp" Target="../ctrlProps/ctrlProp122.xml" />
  <Relationship Id="rId23" Type="http://schemas.openxmlformats.org/officeDocument/2006/relationships/ctrlProp" Target="../ctrlProps/ctrlProp130.xml" />
  <Relationship Id="rId28" Type="http://schemas.openxmlformats.org/officeDocument/2006/relationships/ctrlProp" Target="../ctrlProps/ctrlProp135.xml" />
  <Relationship Id="rId36" Type="http://schemas.openxmlformats.org/officeDocument/2006/relationships/ctrlProp" Target="../ctrlProps/ctrlProp143.xml" />
  <Relationship Id="rId49" Type="http://schemas.openxmlformats.org/officeDocument/2006/relationships/ctrlProp" Target="../ctrlProps/ctrlProp156.xml" />
</Relationships>
</file>

<file path=xl/worksheets/_rels/sheet4.xml.rels>&#65279;<?xml version="1.0" encoding="UTF-8" standalone="yes"?>
<Relationships xmlns="http://schemas.openxmlformats.org/package/2006/relationships">
  <Relationship Id="rId13" Type="http://schemas.openxmlformats.org/officeDocument/2006/relationships/ctrlProp" Target="../ctrlProps/ctrlProp169.xml" />
  <Relationship Id="rId18" Type="http://schemas.openxmlformats.org/officeDocument/2006/relationships/ctrlProp" Target="../ctrlProps/ctrlProp174.xml" />
  <Relationship Id="rId26" Type="http://schemas.openxmlformats.org/officeDocument/2006/relationships/ctrlProp" Target="../ctrlProps/ctrlProp182.xml" />
  <Relationship Id="rId39" Type="http://schemas.openxmlformats.org/officeDocument/2006/relationships/ctrlProp" Target="../ctrlProps/ctrlProp195.xml" />
  <Relationship Id="rId21" Type="http://schemas.openxmlformats.org/officeDocument/2006/relationships/ctrlProp" Target="../ctrlProps/ctrlProp177.xml" />
  <Relationship Id="rId34" Type="http://schemas.openxmlformats.org/officeDocument/2006/relationships/ctrlProp" Target="../ctrlProps/ctrlProp190.xml" />
  <Relationship Id="rId42" Type="http://schemas.openxmlformats.org/officeDocument/2006/relationships/ctrlProp" Target="../ctrlProps/ctrlProp198.xml" />
  <Relationship Id="rId47" Type="http://schemas.openxmlformats.org/officeDocument/2006/relationships/ctrlProp" Target="../ctrlProps/ctrlProp203.xml" />
  <Relationship Id="rId50" Type="http://schemas.openxmlformats.org/officeDocument/2006/relationships/ctrlProp" Target="../ctrlProps/ctrlProp206.xml" />
  <Relationship Id="rId7" Type="http://schemas.openxmlformats.org/officeDocument/2006/relationships/ctrlProp" Target="../ctrlProps/ctrlProp163.xml" />
  <Relationship Id="rId2" Type="http://schemas.openxmlformats.org/officeDocument/2006/relationships/drawing" Target="../drawings/drawing4.xml" />
  <Relationship Id="rId16" Type="http://schemas.openxmlformats.org/officeDocument/2006/relationships/ctrlProp" Target="../ctrlProps/ctrlProp172.xml" />
  <Relationship Id="rId29" Type="http://schemas.openxmlformats.org/officeDocument/2006/relationships/ctrlProp" Target="../ctrlProps/ctrlProp185.xml" />
  <Relationship Id="rId11" Type="http://schemas.openxmlformats.org/officeDocument/2006/relationships/ctrlProp" Target="../ctrlProps/ctrlProp167.xml" />
  <Relationship Id="rId24" Type="http://schemas.openxmlformats.org/officeDocument/2006/relationships/ctrlProp" Target="../ctrlProps/ctrlProp180.xml" />
  <Relationship Id="rId32" Type="http://schemas.openxmlformats.org/officeDocument/2006/relationships/ctrlProp" Target="../ctrlProps/ctrlProp188.xml" />
  <Relationship Id="rId37" Type="http://schemas.openxmlformats.org/officeDocument/2006/relationships/ctrlProp" Target="../ctrlProps/ctrlProp193.xml" />
  <Relationship Id="rId40" Type="http://schemas.openxmlformats.org/officeDocument/2006/relationships/ctrlProp" Target="../ctrlProps/ctrlProp196.xml" />
  <Relationship Id="rId45" Type="http://schemas.openxmlformats.org/officeDocument/2006/relationships/ctrlProp" Target="../ctrlProps/ctrlProp201.xml" />
  <Relationship Id="rId53" Type="http://schemas.openxmlformats.org/officeDocument/2006/relationships/comments" Target="../comments4.xml" />
  <Relationship Id="rId5" Type="http://schemas.openxmlformats.org/officeDocument/2006/relationships/ctrlProp" Target="../ctrlProps/ctrlProp161.xml" />
  <Relationship Id="rId10" Type="http://schemas.openxmlformats.org/officeDocument/2006/relationships/ctrlProp" Target="../ctrlProps/ctrlProp166.xml" />
  <Relationship Id="rId19" Type="http://schemas.openxmlformats.org/officeDocument/2006/relationships/ctrlProp" Target="../ctrlProps/ctrlProp175.xml" />
  <Relationship Id="rId31" Type="http://schemas.openxmlformats.org/officeDocument/2006/relationships/ctrlProp" Target="../ctrlProps/ctrlProp187.xml" />
  <Relationship Id="rId44" Type="http://schemas.openxmlformats.org/officeDocument/2006/relationships/ctrlProp" Target="../ctrlProps/ctrlProp200.xml" />
  <Relationship Id="rId52" Type="http://schemas.openxmlformats.org/officeDocument/2006/relationships/ctrlProp" Target="../ctrlProps/ctrlProp208.xml" />
  <Relationship Id="rId4" Type="http://schemas.openxmlformats.org/officeDocument/2006/relationships/ctrlProp" Target="../ctrlProps/ctrlProp160.xml" />
  <Relationship Id="rId9" Type="http://schemas.openxmlformats.org/officeDocument/2006/relationships/ctrlProp" Target="../ctrlProps/ctrlProp165.xml" />
  <Relationship Id="rId14" Type="http://schemas.openxmlformats.org/officeDocument/2006/relationships/ctrlProp" Target="../ctrlProps/ctrlProp170.xml" />
  <Relationship Id="rId22" Type="http://schemas.openxmlformats.org/officeDocument/2006/relationships/ctrlProp" Target="../ctrlProps/ctrlProp178.xml" />
  <Relationship Id="rId27" Type="http://schemas.openxmlformats.org/officeDocument/2006/relationships/ctrlProp" Target="../ctrlProps/ctrlProp183.xml" />
  <Relationship Id="rId30" Type="http://schemas.openxmlformats.org/officeDocument/2006/relationships/ctrlProp" Target="../ctrlProps/ctrlProp186.xml" />
  <Relationship Id="rId35" Type="http://schemas.openxmlformats.org/officeDocument/2006/relationships/ctrlProp" Target="../ctrlProps/ctrlProp191.xml" />
  <Relationship Id="rId43" Type="http://schemas.openxmlformats.org/officeDocument/2006/relationships/ctrlProp" Target="../ctrlProps/ctrlProp199.xml" />
  <Relationship Id="rId48" Type="http://schemas.openxmlformats.org/officeDocument/2006/relationships/ctrlProp" Target="../ctrlProps/ctrlProp204.xml" />
  <Relationship Id="rId8" Type="http://schemas.openxmlformats.org/officeDocument/2006/relationships/ctrlProp" Target="../ctrlProps/ctrlProp164.xml" />
  <Relationship Id="rId51" Type="http://schemas.openxmlformats.org/officeDocument/2006/relationships/ctrlProp" Target="../ctrlProps/ctrlProp207.xml" />
  <Relationship Id="rId3" Type="http://schemas.openxmlformats.org/officeDocument/2006/relationships/vmlDrawing" Target="../drawings/vmlDrawing4.vml" />
  <Relationship Id="rId12" Type="http://schemas.openxmlformats.org/officeDocument/2006/relationships/ctrlProp" Target="../ctrlProps/ctrlProp168.xml" />
  <Relationship Id="rId17" Type="http://schemas.openxmlformats.org/officeDocument/2006/relationships/ctrlProp" Target="../ctrlProps/ctrlProp173.xml" />
  <Relationship Id="rId25" Type="http://schemas.openxmlformats.org/officeDocument/2006/relationships/ctrlProp" Target="../ctrlProps/ctrlProp181.xml" />
  <Relationship Id="rId33" Type="http://schemas.openxmlformats.org/officeDocument/2006/relationships/ctrlProp" Target="../ctrlProps/ctrlProp189.xml" />
  <Relationship Id="rId38" Type="http://schemas.openxmlformats.org/officeDocument/2006/relationships/ctrlProp" Target="../ctrlProps/ctrlProp194.xml" />
  <Relationship Id="rId46" Type="http://schemas.openxmlformats.org/officeDocument/2006/relationships/ctrlProp" Target="../ctrlProps/ctrlProp202.xml" />
  <Relationship Id="rId20" Type="http://schemas.openxmlformats.org/officeDocument/2006/relationships/ctrlProp" Target="../ctrlProps/ctrlProp176.xml" />
  <Relationship Id="rId41" Type="http://schemas.openxmlformats.org/officeDocument/2006/relationships/ctrlProp" Target="../ctrlProps/ctrlProp197.xml" />
  <Relationship Id="rId1" Type="http://schemas.openxmlformats.org/officeDocument/2006/relationships/printerSettings" Target="../printerSettings/printerSettings4.bin" />
  <Relationship Id="rId6" Type="http://schemas.openxmlformats.org/officeDocument/2006/relationships/ctrlProp" Target="../ctrlProps/ctrlProp162.xml" />
  <Relationship Id="rId15" Type="http://schemas.openxmlformats.org/officeDocument/2006/relationships/ctrlProp" Target="../ctrlProps/ctrlProp171.xml" />
  <Relationship Id="rId23" Type="http://schemas.openxmlformats.org/officeDocument/2006/relationships/ctrlProp" Target="../ctrlProps/ctrlProp179.xml" />
  <Relationship Id="rId28" Type="http://schemas.openxmlformats.org/officeDocument/2006/relationships/ctrlProp" Target="../ctrlProps/ctrlProp184.xml" />
  <Relationship Id="rId36" Type="http://schemas.openxmlformats.org/officeDocument/2006/relationships/ctrlProp" Target="../ctrlProps/ctrlProp192.xml" />
  <Relationship Id="rId49" Type="http://schemas.openxmlformats.org/officeDocument/2006/relationships/ctrlProp" Target="../ctrlProps/ctrlProp205.xml" />
</Relationships>
</file>

<file path=xl/worksheets/_rels/sheet5.xml.rels>&#65279;<?xml version="1.0" encoding="UTF-8" standalone="yes"?>
<Relationships xmlns="http://schemas.openxmlformats.org/package/2006/relationships">
  <Relationship Id="rId13" Type="http://schemas.openxmlformats.org/officeDocument/2006/relationships/ctrlProp" Target="../ctrlProps/ctrlProp218.xml" />
  <Relationship Id="rId18" Type="http://schemas.openxmlformats.org/officeDocument/2006/relationships/ctrlProp" Target="../ctrlProps/ctrlProp223.xml" />
  <Relationship Id="rId26" Type="http://schemas.openxmlformats.org/officeDocument/2006/relationships/ctrlProp" Target="../ctrlProps/ctrlProp231.xml" />
  <Relationship Id="rId39" Type="http://schemas.openxmlformats.org/officeDocument/2006/relationships/ctrlProp" Target="../ctrlProps/ctrlProp244.xml" />
  <Relationship Id="rId21" Type="http://schemas.openxmlformats.org/officeDocument/2006/relationships/ctrlProp" Target="../ctrlProps/ctrlProp226.xml" />
  <Relationship Id="rId34" Type="http://schemas.openxmlformats.org/officeDocument/2006/relationships/ctrlProp" Target="../ctrlProps/ctrlProp239.xml" />
  <Relationship Id="rId42" Type="http://schemas.openxmlformats.org/officeDocument/2006/relationships/ctrlProp" Target="../ctrlProps/ctrlProp247.xml" />
  <Relationship Id="rId47" Type="http://schemas.openxmlformats.org/officeDocument/2006/relationships/ctrlProp" Target="../ctrlProps/ctrlProp252.xml" />
  <Relationship Id="rId50" Type="http://schemas.openxmlformats.org/officeDocument/2006/relationships/ctrlProp" Target="../ctrlProps/ctrlProp255.xml" />
  <Relationship Id="rId7" Type="http://schemas.openxmlformats.org/officeDocument/2006/relationships/ctrlProp" Target="../ctrlProps/ctrlProp212.xml" />
  <Relationship Id="rId2" Type="http://schemas.openxmlformats.org/officeDocument/2006/relationships/drawing" Target="../drawings/drawing5.xml" />
  <Relationship Id="rId16" Type="http://schemas.openxmlformats.org/officeDocument/2006/relationships/ctrlProp" Target="../ctrlProps/ctrlProp221.xml" />
  <Relationship Id="rId29" Type="http://schemas.openxmlformats.org/officeDocument/2006/relationships/ctrlProp" Target="../ctrlProps/ctrlProp234.xml" />
  <Relationship Id="rId11" Type="http://schemas.openxmlformats.org/officeDocument/2006/relationships/ctrlProp" Target="../ctrlProps/ctrlProp216.xml" />
  <Relationship Id="rId24" Type="http://schemas.openxmlformats.org/officeDocument/2006/relationships/ctrlProp" Target="../ctrlProps/ctrlProp229.xml" />
  <Relationship Id="rId32" Type="http://schemas.openxmlformats.org/officeDocument/2006/relationships/ctrlProp" Target="../ctrlProps/ctrlProp237.xml" />
  <Relationship Id="rId37" Type="http://schemas.openxmlformats.org/officeDocument/2006/relationships/ctrlProp" Target="../ctrlProps/ctrlProp242.xml" />
  <Relationship Id="rId40" Type="http://schemas.openxmlformats.org/officeDocument/2006/relationships/ctrlProp" Target="../ctrlProps/ctrlProp245.xml" />
  <Relationship Id="rId45" Type="http://schemas.openxmlformats.org/officeDocument/2006/relationships/ctrlProp" Target="../ctrlProps/ctrlProp250.xml" />
  <Relationship Id="rId53" Type="http://schemas.openxmlformats.org/officeDocument/2006/relationships/comments" Target="../comments5.xml" />
  <Relationship Id="rId5" Type="http://schemas.openxmlformats.org/officeDocument/2006/relationships/ctrlProp" Target="../ctrlProps/ctrlProp210.xml" />
  <Relationship Id="rId10" Type="http://schemas.openxmlformats.org/officeDocument/2006/relationships/ctrlProp" Target="../ctrlProps/ctrlProp215.xml" />
  <Relationship Id="rId19" Type="http://schemas.openxmlformats.org/officeDocument/2006/relationships/ctrlProp" Target="../ctrlProps/ctrlProp224.xml" />
  <Relationship Id="rId31" Type="http://schemas.openxmlformats.org/officeDocument/2006/relationships/ctrlProp" Target="../ctrlProps/ctrlProp236.xml" />
  <Relationship Id="rId44" Type="http://schemas.openxmlformats.org/officeDocument/2006/relationships/ctrlProp" Target="../ctrlProps/ctrlProp249.xml" />
  <Relationship Id="rId52" Type="http://schemas.openxmlformats.org/officeDocument/2006/relationships/ctrlProp" Target="../ctrlProps/ctrlProp257.xml" />
  <Relationship Id="rId4" Type="http://schemas.openxmlformats.org/officeDocument/2006/relationships/ctrlProp" Target="../ctrlProps/ctrlProp209.xml" />
  <Relationship Id="rId9" Type="http://schemas.openxmlformats.org/officeDocument/2006/relationships/ctrlProp" Target="../ctrlProps/ctrlProp214.xml" />
  <Relationship Id="rId14" Type="http://schemas.openxmlformats.org/officeDocument/2006/relationships/ctrlProp" Target="../ctrlProps/ctrlProp219.xml" />
  <Relationship Id="rId22" Type="http://schemas.openxmlformats.org/officeDocument/2006/relationships/ctrlProp" Target="../ctrlProps/ctrlProp227.xml" />
  <Relationship Id="rId27" Type="http://schemas.openxmlformats.org/officeDocument/2006/relationships/ctrlProp" Target="../ctrlProps/ctrlProp232.xml" />
  <Relationship Id="rId30" Type="http://schemas.openxmlformats.org/officeDocument/2006/relationships/ctrlProp" Target="../ctrlProps/ctrlProp235.xml" />
  <Relationship Id="rId35" Type="http://schemas.openxmlformats.org/officeDocument/2006/relationships/ctrlProp" Target="../ctrlProps/ctrlProp240.xml" />
  <Relationship Id="rId43" Type="http://schemas.openxmlformats.org/officeDocument/2006/relationships/ctrlProp" Target="../ctrlProps/ctrlProp248.xml" />
  <Relationship Id="rId48" Type="http://schemas.openxmlformats.org/officeDocument/2006/relationships/ctrlProp" Target="../ctrlProps/ctrlProp253.xml" />
  <Relationship Id="rId8" Type="http://schemas.openxmlformats.org/officeDocument/2006/relationships/ctrlProp" Target="../ctrlProps/ctrlProp213.xml" />
  <Relationship Id="rId51" Type="http://schemas.openxmlformats.org/officeDocument/2006/relationships/ctrlProp" Target="../ctrlProps/ctrlProp256.xml" />
  <Relationship Id="rId3" Type="http://schemas.openxmlformats.org/officeDocument/2006/relationships/vmlDrawing" Target="../drawings/vmlDrawing5.vml" />
  <Relationship Id="rId12" Type="http://schemas.openxmlformats.org/officeDocument/2006/relationships/ctrlProp" Target="../ctrlProps/ctrlProp217.xml" />
  <Relationship Id="rId17" Type="http://schemas.openxmlformats.org/officeDocument/2006/relationships/ctrlProp" Target="../ctrlProps/ctrlProp222.xml" />
  <Relationship Id="rId25" Type="http://schemas.openxmlformats.org/officeDocument/2006/relationships/ctrlProp" Target="../ctrlProps/ctrlProp230.xml" />
  <Relationship Id="rId33" Type="http://schemas.openxmlformats.org/officeDocument/2006/relationships/ctrlProp" Target="../ctrlProps/ctrlProp238.xml" />
  <Relationship Id="rId38" Type="http://schemas.openxmlformats.org/officeDocument/2006/relationships/ctrlProp" Target="../ctrlProps/ctrlProp243.xml" />
  <Relationship Id="rId46" Type="http://schemas.openxmlformats.org/officeDocument/2006/relationships/ctrlProp" Target="../ctrlProps/ctrlProp251.xml" />
  <Relationship Id="rId20" Type="http://schemas.openxmlformats.org/officeDocument/2006/relationships/ctrlProp" Target="../ctrlProps/ctrlProp225.xml" />
  <Relationship Id="rId41" Type="http://schemas.openxmlformats.org/officeDocument/2006/relationships/ctrlProp" Target="../ctrlProps/ctrlProp246.xml" />
  <Relationship Id="rId1" Type="http://schemas.openxmlformats.org/officeDocument/2006/relationships/printerSettings" Target="../printerSettings/printerSettings5.bin" />
  <Relationship Id="rId6" Type="http://schemas.openxmlformats.org/officeDocument/2006/relationships/ctrlProp" Target="../ctrlProps/ctrlProp211.xml" />
  <Relationship Id="rId15" Type="http://schemas.openxmlformats.org/officeDocument/2006/relationships/ctrlProp" Target="../ctrlProps/ctrlProp220.xml" />
  <Relationship Id="rId23" Type="http://schemas.openxmlformats.org/officeDocument/2006/relationships/ctrlProp" Target="../ctrlProps/ctrlProp228.xml" />
  <Relationship Id="rId28" Type="http://schemas.openxmlformats.org/officeDocument/2006/relationships/ctrlProp" Target="../ctrlProps/ctrlProp233.xml" />
  <Relationship Id="rId36" Type="http://schemas.openxmlformats.org/officeDocument/2006/relationships/ctrlProp" Target="../ctrlProps/ctrlProp241.xml" />
  <Relationship Id="rId49" Type="http://schemas.openxmlformats.org/officeDocument/2006/relationships/ctrlProp" Target="../ctrlProps/ctrlProp254.xml" />
</Relationships>
</file>

<file path=xl/worksheets/_rels/sheet6.xml.rels>&#65279;<?xml version="1.0" encoding="UTF-8" standalone="yes"?>
<Relationships xmlns="http://schemas.openxmlformats.org/package/2006/relationships">
  <Relationship Id="rId13" Type="http://schemas.openxmlformats.org/officeDocument/2006/relationships/ctrlProp" Target="../ctrlProps/ctrlProp267.xml" />
  <Relationship Id="rId18" Type="http://schemas.openxmlformats.org/officeDocument/2006/relationships/ctrlProp" Target="../ctrlProps/ctrlProp272.xml" />
  <Relationship Id="rId26" Type="http://schemas.openxmlformats.org/officeDocument/2006/relationships/ctrlProp" Target="../ctrlProps/ctrlProp280.xml" />
  <Relationship Id="rId39" Type="http://schemas.openxmlformats.org/officeDocument/2006/relationships/ctrlProp" Target="../ctrlProps/ctrlProp293.xml" />
  <Relationship Id="rId21" Type="http://schemas.openxmlformats.org/officeDocument/2006/relationships/ctrlProp" Target="../ctrlProps/ctrlProp275.xml" />
  <Relationship Id="rId34" Type="http://schemas.openxmlformats.org/officeDocument/2006/relationships/ctrlProp" Target="../ctrlProps/ctrlProp288.xml" />
  <Relationship Id="rId42" Type="http://schemas.openxmlformats.org/officeDocument/2006/relationships/ctrlProp" Target="../ctrlProps/ctrlProp296.xml" />
  <Relationship Id="rId47" Type="http://schemas.openxmlformats.org/officeDocument/2006/relationships/ctrlProp" Target="../ctrlProps/ctrlProp301.xml" />
  <Relationship Id="rId50" Type="http://schemas.openxmlformats.org/officeDocument/2006/relationships/ctrlProp" Target="../ctrlProps/ctrlProp304.xml" />
  <Relationship Id="rId7" Type="http://schemas.openxmlformats.org/officeDocument/2006/relationships/ctrlProp" Target="../ctrlProps/ctrlProp261.xml" />
  <Relationship Id="rId2" Type="http://schemas.openxmlformats.org/officeDocument/2006/relationships/drawing" Target="../drawings/drawing6.xml" />
  <Relationship Id="rId16" Type="http://schemas.openxmlformats.org/officeDocument/2006/relationships/ctrlProp" Target="../ctrlProps/ctrlProp270.xml" />
  <Relationship Id="rId29" Type="http://schemas.openxmlformats.org/officeDocument/2006/relationships/ctrlProp" Target="../ctrlProps/ctrlProp283.xml" />
  <Relationship Id="rId11" Type="http://schemas.openxmlformats.org/officeDocument/2006/relationships/ctrlProp" Target="../ctrlProps/ctrlProp265.xml" />
  <Relationship Id="rId24" Type="http://schemas.openxmlformats.org/officeDocument/2006/relationships/ctrlProp" Target="../ctrlProps/ctrlProp278.xml" />
  <Relationship Id="rId32" Type="http://schemas.openxmlformats.org/officeDocument/2006/relationships/ctrlProp" Target="../ctrlProps/ctrlProp286.xml" />
  <Relationship Id="rId37" Type="http://schemas.openxmlformats.org/officeDocument/2006/relationships/ctrlProp" Target="../ctrlProps/ctrlProp291.xml" />
  <Relationship Id="rId40" Type="http://schemas.openxmlformats.org/officeDocument/2006/relationships/ctrlProp" Target="../ctrlProps/ctrlProp294.xml" />
  <Relationship Id="rId45" Type="http://schemas.openxmlformats.org/officeDocument/2006/relationships/ctrlProp" Target="../ctrlProps/ctrlProp299.xml" />
  <Relationship Id="rId53" Type="http://schemas.openxmlformats.org/officeDocument/2006/relationships/comments" Target="../comments6.xml" />
  <Relationship Id="rId5" Type="http://schemas.openxmlformats.org/officeDocument/2006/relationships/ctrlProp" Target="../ctrlProps/ctrlProp259.xml" />
  <Relationship Id="rId10" Type="http://schemas.openxmlformats.org/officeDocument/2006/relationships/ctrlProp" Target="../ctrlProps/ctrlProp264.xml" />
  <Relationship Id="rId19" Type="http://schemas.openxmlformats.org/officeDocument/2006/relationships/ctrlProp" Target="../ctrlProps/ctrlProp273.xml" />
  <Relationship Id="rId31" Type="http://schemas.openxmlformats.org/officeDocument/2006/relationships/ctrlProp" Target="../ctrlProps/ctrlProp285.xml" />
  <Relationship Id="rId44" Type="http://schemas.openxmlformats.org/officeDocument/2006/relationships/ctrlProp" Target="../ctrlProps/ctrlProp298.xml" />
  <Relationship Id="rId52" Type="http://schemas.openxmlformats.org/officeDocument/2006/relationships/ctrlProp" Target="../ctrlProps/ctrlProp306.xml" />
  <Relationship Id="rId4" Type="http://schemas.openxmlformats.org/officeDocument/2006/relationships/ctrlProp" Target="../ctrlProps/ctrlProp258.xml" />
  <Relationship Id="rId9" Type="http://schemas.openxmlformats.org/officeDocument/2006/relationships/ctrlProp" Target="../ctrlProps/ctrlProp263.xml" />
  <Relationship Id="rId14" Type="http://schemas.openxmlformats.org/officeDocument/2006/relationships/ctrlProp" Target="../ctrlProps/ctrlProp268.xml" />
  <Relationship Id="rId22" Type="http://schemas.openxmlformats.org/officeDocument/2006/relationships/ctrlProp" Target="../ctrlProps/ctrlProp276.xml" />
  <Relationship Id="rId27" Type="http://schemas.openxmlformats.org/officeDocument/2006/relationships/ctrlProp" Target="../ctrlProps/ctrlProp281.xml" />
  <Relationship Id="rId30" Type="http://schemas.openxmlformats.org/officeDocument/2006/relationships/ctrlProp" Target="../ctrlProps/ctrlProp284.xml" />
  <Relationship Id="rId35" Type="http://schemas.openxmlformats.org/officeDocument/2006/relationships/ctrlProp" Target="../ctrlProps/ctrlProp289.xml" />
  <Relationship Id="rId43" Type="http://schemas.openxmlformats.org/officeDocument/2006/relationships/ctrlProp" Target="../ctrlProps/ctrlProp297.xml" />
  <Relationship Id="rId48" Type="http://schemas.openxmlformats.org/officeDocument/2006/relationships/ctrlProp" Target="../ctrlProps/ctrlProp302.xml" />
  <Relationship Id="rId8" Type="http://schemas.openxmlformats.org/officeDocument/2006/relationships/ctrlProp" Target="../ctrlProps/ctrlProp262.xml" />
  <Relationship Id="rId51" Type="http://schemas.openxmlformats.org/officeDocument/2006/relationships/ctrlProp" Target="../ctrlProps/ctrlProp305.xml" />
  <Relationship Id="rId3" Type="http://schemas.openxmlformats.org/officeDocument/2006/relationships/vmlDrawing" Target="../drawings/vmlDrawing6.vml" />
  <Relationship Id="rId12" Type="http://schemas.openxmlformats.org/officeDocument/2006/relationships/ctrlProp" Target="../ctrlProps/ctrlProp266.xml" />
  <Relationship Id="rId17" Type="http://schemas.openxmlformats.org/officeDocument/2006/relationships/ctrlProp" Target="../ctrlProps/ctrlProp271.xml" />
  <Relationship Id="rId25" Type="http://schemas.openxmlformats.org/officeDocument/2006/relationships/ctrlProp" Target="../ctrlProps/ctrlProp279.xml" />
  <Relationship Id="rId33" Type="http://schemas.openxmlformats.org/officeDocument/2006/relationships/ctrlProp" Target="../ctrlProps/ctrlProp287.xml" />
  <Relationship Id="rId38" Type="http://schemas.openxmlformats.org/officeDocument/2006/relationships/ctrlProp" Target="../ctrlProps/ctrlProp292.xml" />
  <Relationship Id="rId46" Type="http://schemas.openxmlformats.org/officeDocument/2006/relationships/ctrlProp" Target="../ctrlProps/ctrlProp300.xml" />
  <Relationship Id="rId20" Type="http://schemas.openxmlformats.org/officeDocument/2006/relationships/ctrlProp" Target="../ctrlProps/ctrlProp274.xml" />
  <Relationship Id="rId41" Type="http://schemas.openxmlformats.org/officeDocument/2006/relationships/ctrlProp" Target="../ctrlProps/ctrlProp295.xml" />
  <Relationship Id="rId1" Type="http://schemas.openxmlformats.org/officeDocument/2006/relationships/printerSettings" Target="../printerSettings/printerSettings6.bin" />
  <Relationship Id="rId6" Type="http://schemas.openxmlformats.org/officeDocument/2006/relationships/ctrlProp" Target="../ctrlProps/ctrlProp260.xml" />
  <Relationship Id="rId15" Type="http://schemas.openxmlformats.org/officeDocument/2006/relationships/ctrlProp" Target="../ctrlProps/ctrlProp269.xml" />
  <Relationship Id="rId23" Type="http://schemas.openxmlformats.org/officeDocument/2006/relationships/ctrlProp" Target="../ctrlProps/ctrlProp277.xml" />
  <Relationship Id="rId28" Type="http://schemas.openxmlformats.org/officeDocument/2006/relationships/ctrlProp" Target="../ctrlProps/ctrlProp282.xml" />
  <Relationship Id="rId36" Type="http://schemas.openxmlformats.org/officeDocument/2006/relationships/ctrlProp" Target="../ctrlProps/ctrlProp290.xml" />
  <Relationship Id="rId49" Type="http://schemas.openxmlformats.org/officeDocument/2006/relationships/ctrlProp" Target="../ctrlProps/ctrlProp303.xml" />
</Relationships>
</file>

<file path=xl/worksheets/_rels/sheet7.xml.rels>&#65279;<?xml version="1.0" encoding="UTF-8" standalone="yes"?>
<Relationships xmlns="http://schemas.openxmlformats.org/package/2006/relationships">
  <Relationship Id="rId13" Type="http://schemas.openxmlformats.org/officeDocument/2006/relationships/ctrlProp" Target="../ctrlProps/ctrlProp316.xml" />
  <Relationship Id="rId18" Type="http://schemas.openxmlformats.org/officeDocument/2006/relationships/ctrlProp" Target="../ctrlProps/ctrlProp321.xml" />
  <Relationship Id="rId26" Type="http://schemas.openxmlformats.org/officeDocument/2006/relationships/ctrlProp" Target="../ctrlProps/ctrlProp329.xml" />
  <Relationship Id="rId39" Type="http://schemas.openxmlformats.org/officeDocument/2006/relationships/ctrlProp" Target="../ctrlProps/ctrlProp342.xml" />
  <Relationship Id="rId21" Type="http://schemas.openxmlformats.org/officeDocument/2006/relationships/ctrlProp" Target="../ctrlProps/ctrlProp324.xml" />
  <Relationship Id="rId34" Type="http://schemas.openxmlformats.org/officeDocument/2006/relationships/ctrlProp" Target="../ctrlProps/ctrlProp337.xml" />
  <Relationship Id="rId42" Type="http://schemas.openxmlformats.org/officeDocument/2006/relationships/ctrlProp" Target="../ctrlProps/ctrlProp345.xml" />
  <Relationship Id="rId47" Type="http://schemas.openxmlformats.org/officeDocument/2006/relationships/ctrlProp" Target="../ctrlProps/ctrlProp350.xml" />
  <Relationship Id="rId50" Type="http://schemas.openxmlformats.org/officeDocument/2006/relationships/ctrlProp" Target="../ctrlProps/ctrlProp353.xml" />
  <Relationship Id="rId7" Type="http://schemas.openxmlformats.org/officeDocument/2006/relationships/ctrlProp" Target="../ctrlProps/ctrlProp310.xml" />
  <Relationship Id="rId2" Type="http://schemas.openxmlformats.org/officeDocument/2006/relationships/drawing" Target="../drawings/drawing7.xml" />
  <Relationship Id="rId16" Type="http://schemas.openxmlformats.org/officeDocument/2006/relationships/ctrlProp" Target="../ctrlProps/ctrlProp319.xml" />
  <Relationship Id="rId29" Type="http://schemas.openxmlformats.org/officeDocument/2006/relationships/ctrlProp" Target="../ctrlProps/ctrlProp332.xml" />
  <Relationship Id="rId11" Type="http://schemas.openxmlformats.org/officeDocument/2006/relationships/ctrlProp" Target="../ctrlProps/ctrlProp314.xml" />
  <Relationship Id="rId24" Type="http://schemas.openxmlformats.org/officeDocument/2006/relationships/ctrlProp" Target="../ctrlProps/ctrlProp327.xml" />
  <Relationship Id="rId32" Type="http://schemas.openxmlformats.org/officeDocument/2006/relationships/ctrlProp" Target="../ctrlProps/ctrlProp335.xml" />
  <Relationship Id="rId37" Type="http://schemas.openxmlformats.org/officeDocument/2006/relationships/ctrlProp" Target="../ctrlProps/ctrlProp340.xml" />
  <Relationship Id="rId40" Type="http://schemas.openxmlformats.org/officeDocument/2006/relationships/ctrlProp" Target="../ctrlProps/ctrlProp343.xml" />
  <Relationship Id="rId45" Type="http://schemas.openxmlformats.org/officeDocument/2006/relationships/ctrlProp" Target="../ctrlProps/ctrlProp348.xml" />
  <Relationship Id="rId53" Type="http://schemas.openxmlformats.org/officeDocument/2006/relationships/comments" Target="../comments7.xml" />
  <Relationship Id="rId5" Type="http://schemas.openxmlformats.org/officeDocument/2006/relationships/ctrlProp" Target="../ctrlProps/ctrlProp308.xml" />
  <Relationship Id="rId10" Type="http://schemas.openxmlformats.org/officeDocument/2006/relationships/ctrlProp" Target="../ctrlProps/ctrlProp313.xml" />
  <Relationship Id="rId19" Type="http://schemas.openxmlformats.org/officeDocument/2006/relationships/ctrlProp" Target="../ctrlProps/ctrlProp322.xml" />
  <Relationship Id="rId31" Type="http://schemas.openxmlformats.org/officeDocument/2006/relationships/ctrlProp" Target="../ctrlProps/ctrlProp334.xml" />
  <Relationship Id="rId44" Type="http://schemas.openxmlformats.org/officeDocument/2006/relationships/ctrlProp" Target="../ctrlProps/ctrlProp347.xml" />
  <Relationship Id="rId52" Type="http://schemas.openxmlformats.org/officeDocument/2006/relationships/ctrlProp" Target="../ctrlProps/ctrlProp355.xml" />
  <Relationship Id="rId4" Type="http://schemas.openxmlformats.org/officeDocument/2006/relationships/ctrlProp" Target="../ctrlProps/ctrlProp307.xml" />
  <Relationship Id="rId9" Type="http://schemas.openxmlformats.org/officeDocument/2006/relationships/ctrlProp" Target="../ctrlProps/ctrlProp312.xml" />
  <Relationship Id="rId14" Type="http://schemas.openxmlformats.org/officeDocument/2006/relationships/ctrlProp" Target="../ctrlProps/ctrlProp317.xml" />
  <Relationship Id="rId22" Type="http://schemas.openxmlformats.org/officeDocument/2006/relationships/ctrlProp" Target="../ctrlProps/ctrlProp325.xml" />
  <Relationship Id="rId27" Type="http://schemas.openxmlformats.org/officeDocument/2006/relationships/ctrlProp" Target="../ctrlProps/ctrlProp330.xml" />
  <Relationship Id="rId30" Type="http://schemas.openxmlformats.org/officeDocument/2006/relationships/ctrlProp" Target="../ctrlProps/ctrlProp333.xml" />
  <Relationship Id="rId35" Type="http://schemas.openxmlformats.org/officeDocument/2006/relationships/ctrlProp" Target="../ctrlProps/ctrlProp338.xml" />
  <Relationship Id="rId43" Type="http://schemas.openxmlformats.org/officeDocument/2006/relationships/ctrlProp" Target="../ctrlProps/ctrlProp346.xml" />
  <Relationship Id="rId48" Type="http://schemas.openxmlformats.org/officeDocument/2006/relationships/ctrlProp" Target="../ctrlProps/ctrlProp351.xml" />
  <Relationship Id="rId8" Type="http://schemas.openxmlformats.org/officeDocument/2006/relationships/ctrlProp" Target="../ctrlProps/ctrlProp311.xml" />
  <Relationship Id="rId51" Type="http://schemas.openxmlformats.org/officeDocument/2006/relationships/ctrlProp" Target="../ctrlProps/ctrlProp354.xml" />
  <Relationship Id="rId3" Type="http://schemas.openxmlformats.org/officeDocument/2006/relationships/vmlDrawing" Target="../drawings/vmlDrawing7.vml" />
  <Relationship Id="rId12" Type="http://schemas.openxmlformats.org/officeDocument/2006/relationships/ctrlProp" Target="../ctrlProps/ctrlProp315.xml" />
  <Relationship Id="rId17" Type="http://schemas.openxmlformats.org/officeDocument/2006/relationships/ctrlProp" Target="../ctrlProps/ctrlProp320.xml" />
  <Relationship Id="rId25" Type="http://schemas.openxmlformats.org/officeDocument/2006/relationships/ctrlProp" Target="../ctrlProps/ctrlProp328.xml" />
  <Relationship Id="rId33" Type="http://schemas.openxmlformats.org/officeDocument/2006/relationships/ctrlProp" Target="../ctrlProps/ctrlProp336.xml" />
  <Relationship Id="rId38" Type="http://schemas.openxmlformats.org/officeDocument/2006/relationships/ctrlProp" Target="../ctrlProps/ctrlProp341.xml" />
  <Relationship Id="rId46" Type="http://schemas.openxmlformats.org/officeDocument/2006/relationships/ctrlProp" Target="../ctrlProps/ctrlProp349.xml" />
  <Relationship Id="rId20" Type="http://schemas.openxmlformats.org/officeDocument/2006/relationships/ctrlProp" Target="../ctrlProps/ctrlProp323.xml" />
  <Relationship Id="rId41" Type="http://schemas.openxmlformats.org/officeDocument/2006/relationships/ctrlProp" Target="../ctrlProps/ctrlProp344.xml" />
  <Relationship Id="rId1" Type="http://schemas.openxmlformats.org/officeDocument/2006/relationships/printerSettings" Target="../printerSettings/printerSettings7.bin" />
  <Relationship Id="rId6" Type="http://schemas.openxmlformats.org/officeDocument/2006/relationships/ctrlProp" Target="../ctrlProps/ctrlProp309.xml" />
  <Relationship Id="rId15" Type="http://schemas.openxmlformats.org/officeDocument/2006/relationships/ctrlProp" Target="../ctrlProps/ctrlProp318.xml" />
  <Relationship Id="rId23" Type="http://schemas.openxmlformats.org/officeDocument/2006/relationships/ctrlProp" Target="../ctrlProps/ctrlProp326.xml" />
  <Relationship Id="rId28" Type="http://schemas.openxmlformats.org/officeDocument/2006/relationships/ctrlProp" Target="../ctrlProps/ctrlProp331.xml" />
  <Relationship Id="rId36" Type="http://schemas.openxmlformats.org/officeDocument/2006/relationships/ctrlProp" Target="../ctrlProps/ctrlProp339.xml" />
  <Relationship Id="rId49" Type="http://schemas.openxmlformats.org/officeDocument/2006/relationships/ctrlProp" Target="../ctrlProps/ctrlProp352.xml" />
</Relationships>
</file>

<file path=xl/worksheets/_rels/sheet8.xml.rels>&#65279;<?xml version="1.0" encoding="UTF-8" standalone="yes"?>
<Relationships xmlns="http://schemas.openxmlformats.org/package/2006/relationships">
  <Relationship Id="rId13" Type="http://schemas.openxmlformats.org/officeDocument/2006/relationships/ctrlProp" Target="../ctrlProps/ctrlProp365.xml" />
  <Relationship Id="rId18" Type="http://schemas.openxmlformats.org/officeDocument/2006/relationships/ctrlProp" Target="../ctrlProps/ctrlProp370.xml" />
  <Relationship Id="rId26" Type="http://schemas.openxmlformats.org/officeDocument/2006/relationships/ctrlProp" Target="../ctrlProps/ctrlProp378.xml" />
  <Relationship Id="rId39" Type="http://schemas.openxmlformats.org/officeDocument/2006/relationships/ctrlProp" Target="../ctrlProps/ctrlProp391.xml" />
  <Relationship Id="rId21" Type="http://schemas.openxmlformats.org/officeDocument/2006/relationships/ctrlProp" Target="../ctrlProps/ctrlProp373.xml" />
  <Relationship Id="rId34" Type="http://schemas.openxmlformats.org/officeDocument/2006/relationships/ctrlProp" Target="../ctrlProps/ctrlProp386.xml" />
  <Relationship Id="rId42" Type="http://schemas.openxmlformats.org/officeDocument/2006/relationships/ctrlProp" Target="../ctrlProps/ctrlProp394.xml" />
  <Relationship Id="rId47" Type="http://schemas.openxmlformats.org/officeDocument/2006/relationships/ctrlProp" Target="../ctrlProps/ctrlProp399.xml" />
  <Relationship Id="rId50" Type="http://schemas.openxmlformats.org/officeDocument/2006/relationships/ctrlProp" Target="../ctrlProps/ctrlProp402.xml" />
  <Relationship Id="rId7" Type="http://schemas.openxmlformats.org/officeDocument/2006/relationships/ctrlProp" Target="../ctrlProps/ctrlProp359.xml" />
  <Relationship Id="rId2" Type="http://schemas.openxmlformats.org/officeDocument/2006/relationships/drawing" Target="../drawings/drawing8.xml" />
  <Relationship Id="rId16" Type="http://schemas.openxmlformats.org/officeDocument/2006/relationships/ctrlProp" Target="../ctrlProps/ctrlProp368.xml" />
  <Relationship Id="rId29" Type="http://schemas.openxmlformats.org/officeDocument/2006/relationships/ctrlProp" Target="../ctrlProps/ctrlProp381.xml" />
  <Relationship Id="rId11" Type="http://schemas.openxmlformats.org/officeDocument/2006/relationships/ctrlProp" Target="../ctrlProps/ctrlProp363.xml" />
  <Relationship Id="rId24" Type="http://schemas.openxmlformats.org/officeDocument/2006/relationships/ctrlProp" Target="../ctrlProps/ctrlProp376.xml" />
  <Relationship Id="rId32" Type="http://schemas.openxmlformats.org/officeDocument/2006/relationships/ctrlProp" Target="../ctrlProps/ctrlProp384.xml" />
  <Relationship Id="rId37" Type="http://schemas.openxmlformats.org/officeDocument/2006/relationships/ctrlProp" Target="../ctrlProps/ctrlProp389.xml" />
  <Relationship Id="rId40" Type="http://schemas.openxmlformats.org/officeDocument/2006/relationships/ctrlProp" Target="../ctrlProps/ctrlProp392.xml" />
  <Relationship Id="rId45" Type="http://schemas.openxmlformats.org/officeDocument/2006/relationships/ctrlProp" Target="../ctrlProps/ctrlProp397.xml" />
  <Relationship Id="rId53" Type="http://schemas.openxmlformats.org/officeDocument/2006/relationships/comments" Target="../comments8.xml" />
  <Relationship Id="rId5" Type="http://schemas.openxmlformats.org/officeDocument/2006/relationships/ctrlProp" Target="../ctrlProps/ctrlProp357.xml" />
  <Relationship Id="rId10" Type="http://schemas.openxmlformats.org/officeDocument/2006/relationships/ctrlProp" Target="../ctrlProps/ctrlProp362.xml" />
  <Relationship Id="rId19" Type="http://schemas.openxmlformats.org/officeDocument/2006/relationships/ctrlProp" Target="../ctrlProps/ctrlProp371.xml" />
  <Relationship Id="rId31" Type="http://schemas.openxmlformats.org/officeDocument/2006/relationships/ctrlProp" Target="../ctrlProps/ctrlProp383.xml" />
  <Relationship Id="rId44" Type="http://schemas.openxmlformats.org/officeDocument/2006/relationships/ctrlProp" Target="../ctrlProps/ctrlProp396.xml" />
  <Relationship Id="rId52" Type="http://schemas.openxmlformats.org/officeDocument/2006/relationships/ctrlProp" Target="../ctrlProps/ctrlProp404.xml" />
  <Relationship Id="rId4" Type="http://schemas.openxmlformats.org/officeDocument/2006/relationships/ctrlProp" Target="../ctrlProps/ctrlProp356.xml" />
  <Relationship Id="rId9" Type="http://schemas.openxmlformats.org/officeDocument/2006/relationships/ctrlProp" Target="../ctrlProps/ctrlProp361.xml" />
  <Relationship Id="rId14" Type="http://schemas.openxmlformats.org/officeDocument/2006/relationships/ctrlProp" Target="../ctrlProps/ctrlProp366.xml" />
  <Relationship Id="rId22" Type="http://schemas.openxmlformats.org/officeDocument/2006/relationships/ctrlProp" Target="../ctrlProps/ctrlProp374.xml" />
  <Relationship Id="rId27" Type="http://schemas.openxmlformats.org/officeDocument/2006/relationships/ctrlProp" Target="../ctrlProps/ctrlProp379.xml" />
  <Relationship Id="rId30" Type="http://schemas.openxmlformats.org/officeDocument/2006/relationships/ctrlProp" Target="../ctrlProps/ctrlProp382.xml" />
  <Relationship Id="rId35" Type="http://schemas.openxmlformats.org/officeDocument/2006/relationships/ctrlProp" Target="../ctrlProps/ctrlProp387.xml" />
  <Relationship Id="rId43" Type="http://schemas.openxmlformats.org/officeDocument/2006/relationships/ctrlProp" Target="../ctrlProps/ctrlProp395.xml" />
  <Relationship Id="rId48" Type="http://schemas.openxmlformats.org/officeDocument/2006/relationships/ctrlProp" Target="../ctrlProps/ctrlProp400.xml" />
  <Relationship Id="rId8" Type="http://schemas.openxmlformats.org/officeDocument/2006/relationships/ctrlProp" Target="../ctrlProps/ctrlProp360.xml" />
  <Relationship Id="rId51" Type="http://schemas.openxmlformats.org/officeDocument/2006/relationships/ctrlProp" Target="../ctrlProps/ctrlProp403.xml" />
  <Relationship Id="rId3" Type="http://schemas.openxmlformats.org/officeDocument/2006/relationships/vmlDrawing" Target="../drawings/vmlDrawing8.vml" />
  <Relationship Id="rId12" Type="http://schemas.openxmlformats.org/officeDocument/2006/relationships/ctrlProp" Target="../ctrlProps/ctrlProp364.xml" />
  <Relationship Id="rId17" Type="http://schemas.openxmlformats.org/officeDocument/2006/relationships/ctrlProp" Target="../ctrlProps/ctrlProp369.xml" />
  <Relationship Id="rId25" Type="http://schemas.openxmlformats.org/officeDocument/2006/relationships/ctrlProp" Target="../ctrlProps/ctrlProp377.xml" />
  <Relationship Id="rId33" Type="http://schemas.openxmlformats.org/officeDocument/2006/relationships/ctrlProp" Target="../ctrlProps/ctrlProp385.xml" />
  <Relationship Id="rId38" Type="http://schemas.openxmlformats.org/officeDocument/2006/relationships/ctrlProp" Target="../ctrlProps/ctrlProp390.xml" />
  <Relationship Id="rId46" Type="http://schemas.openxmlformats.org/officeDocument/2006/relationships/ctrlProp" Target="../ctrlProps/ctrlProp398.xml" />
  <Relationship Id="rId20" Type="http://schemas.openxmlformats.org/officeDocument/2006/relationships/ctrlProp" Target="../ctrlProps/ctrlProp372.xml" />
  <Relationship Id="rId41" Type="http://schemas.openxmlformats.org/officeDocument/2006/relationships/ctrlProp" Target="../ctrlProps/ctrlProp393.xml" />
  <Relationship Id="rId1" Type="http://schemas.openxmlformats.org/officeDocument/2006/relationships/printerSettings" Target="../printerSettings/printerSettings8.bin" />
  <Relationship Id="rId6" Type="http://schemas.openxmlformats.org/officeDocument/2006/relationships/ctrlProp" Target="../ctrlProps/ctrlProp358.xml" />
  <Relationship Id="rId15" Type="http://schemas.openxmlformats.org/officeDocument/2006/relationships/ctrlProp" Target="../ctrlProps/ctrlProp367.xml" />
  <Relationship Id="rId23" Type="http://schemas.openxmlformats.org/officeDocument/2006/relationships/ctrlProp" Target="../ctrlProps/ctrlProp375.xml" />
  <Relationship Id="rId28" Type="http://schemas.openxmlformats.org/officeDocument/2006/relationships/ctrlProp" Target="../ctrlProps/ctrlProp380.xml" />
  <Relationship Id="rId36" Type="http://schemas.openxmlformats.org/officeDocument/2006/relationships/ctrlProp" Target="../ctrlProps/ctrlProp388.xml" />
  <Relationship Id="rId49" Type="http://schemas.openxmlformats.org/officeDocument/2006/relationships/ctrlProp" Target="../ctrlProps/ctrlProp401.xml" />
</Relationships>
</file>

<file path=xl/worksheets/_rels/sheet9.xml.rels>&#65279;<?xml version="1.0" encoding="UTF-8" standalone="yes"?>
<Relationships xmlns="http://schemas.openxmlformats.org/package/2006/relationships">
  <Relationship Id="rId13" Type="http://schemas.openxmlformats.org/officeDocument/2006/relationships/ctrlProp" Target="../ctrlProps/ctrlProp414.xml" />
  <Relationship Id="rId18" Type="http://schemas.openxmlformats.org/officeDocument/2006/relationships/ctrlProp" Target="../ctrlProps/ctrlProp419.xml" />
  <Relationship Id="rId26" Type="http://schemas.openxmlformats.org/officeDocument/2006/relationships/ctrlProp" Target="../ctrlProps/ctrlProp427.xml" />
  <Relationship Id="rId39" Type="http://schemas.openxmlformats.org/officeDocument/2006/relationships/ctrlProp" Target="../ctrlProps/ctrlProp440.xml" />
  <Relationship Id="rId21" Type="http://schemas.openxmlformats.org/officeDocument/2006/relationships/ctrlProp" Target="../ctrlProps/ctrlProp422.xml" />
  <Relationship Id="rId34" Type="http://schemas.openxmlformats.org/officeDocument/2006/relationships/ctrlProp" Target="../ctrlProps/ctrlProp435.xml" />
  <Relationship Id="rId42" Type="http://schemas.openxmlformats.org/officeDocument/2006/relationships/ctrlProp" Target="../ctrlProps/ctrlProp443.xml" />
  <Relationship Id="rId47" Type="http://schemas.openxmlformats.org/officeDocument/2006/relationships/ctrlProp" Target="../ctrlProps/ctrlProp448.xml" />
  <Relationship Id="rId50" Type="http://schemas.openxmlformats.org/officeDocument/2006/relationships/ctrlProp" Target="../ctrlProps/ctrlProp451.xml" />
  <Relationship Id="rId7" Type="http://schemas.openxmlformats.org/officeDocument/2006/relationships/ctrlProp" Target="../ctrlProps/ctrlProp408.xml" />
  <Relationship Id="rId2" Type="http://schemas.openxmlformats.org/officeDocument/2006/relationships/drawing" Target="../drawings/drawing9.xml" />
  <Relationship Id="rId16" Type="http://schemas.openxmlformats.org/officeDocument/2006/relationships/ctrlProp" Target="../ctrlProps/ctrlProp417.xml" />
  <Relationship Id="rId29" Type="http://schemas.openxmlformats.org/officeDocument/2006/relationships/ctrlProp" Target="../ctrlProps/ctrlProp430.xml" />
  <Relationship Id="rId11" Type="http://schemas.openxmlformats.org/officeDocument/2006/relationships/ctrlProp" Target="../ctrlProps/ctrlProp412.xml" />
  <Relationship Id="rId24" Type="http://schemas.openxmlformats.org/officeDocument/2006/relationships/ctrlProp" Target="../ctrlProps/ctrlProp425.xml" />
  <Relationship Id="rId32" Type="http://schemas.openxmlformats.org/officeDocument/2006/relationships/ctrlProp" Target="../ctrlProps/ctrlProp433.xml" />
  <Relationship Id="rId37" Type="http://schemas.openxmlformats.org/officeDocument/2006/relationships/ctrlProp" Target="../ctrlProps/ctrlProp438.xml" />
  <Relationship Id="rId40" Type="http://schemas.openxmlformats.org/officeDocument/2006/relationships/ctrlProp" Target="../ctrlProps/ctrlProp441.xml" />
  <Relationship Id="rId45" Type="http://schemas.openxmlformats.org/officeDocument/2006/relationships/ctrlProp" Target="../ctrlProps/ctrlProp446.xml" />
  <Relationship Id="rId53" Type="http://schemas.openxmlformats.org/officeDocument/2006/relationships/comments" Target="../comments9.xml" />
  <Relationship Id="rId5" Type="http://schemas.openxmlformats.org/officeDocument/2006/relationships/ctrlProp" Target="../ctrlProps/ctrlProp406.xml" />
  <Relationship Id="rId10" Type="http://schemas.openxmlformats.org/officeDocument/2006/relationships/ctrlProp" Target="../ctrlProps/ctrlProp411.xml" />
  <Relationship Id="rId19" Type="http://schemas.openxmlformats.org/officeDocument/2006/relationships/ctrlProp" Target="../ctrlProps/ctrlProp420.xml" />
  <Relationship Id="rId31" Type="http://schemas.openxmlformats.org/officeDocument/2006/relationships/ctrlProp" Target="../ctrlProps/ctrlProp432.xml" />
  <Relationship Id="rId44" Type="http://schemas.openxmlformats.org/officeDocument/2006/relationships/ctrlProp" Target="../ctrlProps/ctrlProp445.xml" />
  <Relationship Id="rId52" Type="http://schemas.openxmlformats.org/officeDocument/2006/relationships/ctrlProp" Target="../ctrlProps/ctrlProp453.xml" />
  <Relationship Id="rId4" Type="http://schemas.openxmlformats.org/officeDocument/2006/relationships/ctrlProp" Target="../ctrlProps/ctrlProp405.xml" />
  <Relationship Id="rId9" Type="http://schemas.openxmlformats.org/officeDocument/2006/relationships/ctrlProp" Target="../ctrlProps/ctrlProp410.xml" />
  <Relationship Id="rId14" Type="http://schemas.openxmlformats.org/officeDocument/2006/relationships/ctrlProp" Target="../ctrlProps/ctrlProp415.xml" />
  <Relationship Id="rId22" Type="http://schemas.openxmlformats.org/officeDocument/2006/relationships/ctrlProp" Target="../ctrlProps/ctrlProp423.xml" />
  <Relationship Id="rId27" Type="http://schemas.openxmlformats.org/officeDocument/2006/relationships/ctrlProp" Target="../ctrlProps/ctrlProp428.xml" />
  <Relationship Id="rId30" Type="http://schemas.openxmlformats.org/officeDocument/2006/relationships/ctrlProp" Target="../ctrlProps/ctrlProp431.xml" />
  <Relationship Id="rId35" Type="http://schemas.openxmlformats.org/officeDocument/2006/relationships/ctrlProp" Target="../ctrlProps/ctrlProp436.xml" />
  <Relationship Id="rId43" Type="http://schemas.openxmlformats.org/officeDocument/2006/relationships/ctrlProp" Target="../ctrlProps/ctrlProp444.xml" />
  <Relationship Id="rId48" Type="http://schemas.openxmlformats.org/officeDocument/2006/relationships/ctrlProp" Target="../ctrlProps/ctrlProp449.xml" />
  <Relationship Id="rId8" Type="http://schemas.openxmlformats.org/officeDocument/2006/relationships/ctrlProp" Target="../ctrlProps/ctrlProp409.xml" />
  <Relationship Id="rId51" Type="http://schemas.openxmlformats.org/officeDocument/2006/relationships/ctrlProp" Target="../ctrlProps/ctrlProp452.xml" />
  <Relationship Id="rId3" Type="http://schemas.openxmlformats.org/officeDocument/2006/relationships/vmlDrawing" Target="../drawings/vmlDrawing9.vml" />
  <Relationship Id="rId12" Type="http://schemas.openxmlformats.org/officeDocument/2006/relationships/ctrlProp" Target="../ctrlProps/ctrlProp413.xml" />
  <Relationship Id="rId17" Type="http://schemas.openxmlformats.org/officeDocument/2006/relationships/ctrlProp" Target="../ctrlProps/ctrlProp418.xml" />
  <Relationship Id="rId25" Type="http://schemas.openxmlformats.org/officeDocument/2006/relationships/ctrlProp" Target="../ctrlProps/ctrlProp426.xml" />
  <Relationship Id="rId33" Type="http://schemas.openxmlformats.org/officeDocument/2006/relationships/ctrlProp" Target="../ctrlProps/ctrlProp434.xml" />
  <Relationship Id="rId38" Type="http://schemas.openxmlformats.org/officeDocument/2006/relationships/ctrlProp" Target="../ctrlProps/ctrlProp439.xml" />
  <Relationship Id="rId46" Type="http://schemas.openxmlformats.org/officeDocument/2006/relationships/ctrlProp" Target="../ctrlProps/ctrlProp447.xml" />
  <Relationship Id="rId20" Type="http://schemas.openxmlformats.org/officeDocument/2006/relationships/ctrlProp" Target="../ctrlProps/ctrlProp421.xml" />
  <Relationship Id="rId41" Type="http://schemas.openxmlformats.org/officeDocument/2006/relationships/ctrlProp" Target="../ctrlProps/ctrlProp442.xml" />
  <Relationship Id="rId1" Type="http://schemas.openxmlformats.org/officeDocument/2006/relationships/printerSettings" Target="../printerSettings/printerSettings9.bin" />
  <Relationship Id="rId6" Type="http://schemas.openxmlformats.org/officeDocument/2006/relationships/ctrlProp" Target="../ctrlProps/ctrlProp407.xml" />
  <Relationship Id="rId15" Type="http://schemas.openxmlformats.org/officeDocument/2006/relationships/ctrlProp" Target="../ctrlProps/ctrlProp416.xml" />
  <Relationship Id="rId23" Type="http://schemas.openxmlformats.org/officeDocument/2006/relationships/ctrlProp" Target="../ctrlProps/ctrlProp424.xml" />
  <Relationship Id="rId28" Type="http://schemas.openxmlformats.org/officeDocument/2006/relationships/ctrlProp" Target="../ctrlProps/ctrlProp429.xml" />
  <Relationship Id="rId36" Type="http://schemas.openxmlformats.org/officeDocument/2006/relationships/ctrlProp" Target="../ctrlProps/ctrlProp437.xml" />
  <Relationship Id="rId49" Type="http://schemas.openxmlformats.org/officeDocument/2006/relationships/ctrlProp" Target="../ctrlProps/ctrlProp450.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943" t="s">
        <v>25</v>
      </c>
      <c r="AA1" s="943"/>
      <c r="AB1" s="943"/>
      <c r="AC1" s="943"/>
      <c r="AD1" s="944"/>
      <c r="AE1" s="944"/>
      <c r="AF1" s="944"/>
      <c r="AG1" s="944"/>
      <c r="AH1" s="944"/>
      <c r="AI1" s="944"/>
      <c r="AJ1" s="944"/>
      <c r="AK1" s="944"/>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945" t="s">
        <v>26</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946" t="s">
        <v>21</v>
      </c>
      <c r="C6" s="947"/>
      <c r="D6" s="947"/>
      <c r="E6" s="947"/>
      <c r="F6" s="947"/>
      <c r="G6" s="948"/>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40"/>
      <c r="AL6" s="265"/>
    </row>
    <row r="7" spans="1:39" s="266" customFormat="1" ht="25.5" customHeight="1">
      <c r="A7" s="265"/>
      <c r="B7" s="949" t="s">
        <v>20</v>
      </c>
      <c r="C7" s="950"/>
      <c r="D7" s="950"/>
      <c r="E7" s="950"/>
      <c r="F7" s="950"/>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3"/>
      <c r="AL7" s="265"/>
    </row>
    <row r="8" spans="1:39" s="266" customFormat="1" ht="12.75" customHeight="1">
      <c r="A8" s="265"/>
      <c r="B8" s="968" t="s">
        <v>2161</v>
      </c>
      <c r="C8" s="969"/>
      <c r="D8" s="969"/>
      <c r="E8" s="969"/>
      <c r="F8" s="969"/>
      <c r="G8" s="970"/>
      <c r="H8" s="267" t="s">
        <v>2367</v>
      </c>
      <c r="I8" s="537"/>
      <c r="J8" s="537"/>
      <c r="K8" s="268" t="s">
        <v>2369</v>
      </c>
      <c r="L8" s="537"/>
      <c r="M8" s="538"/>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956"/>
      <c r="C9" s="957"/>
      <c r="D9" s="957"/>
      <c r="E9" s="957"/>
      <c r="F9" s="957"/>
      <c r="G9" s="958"/>
      <c r="H9" s="971"/>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3"/>
      <c r="AL9" s="265"/>
    </row>
    <row r="10" spans="1:39" s="266" customFormat="1" ht="16.5" customHeight="1">
      <c r="A10" s="265"/>
      <c r="B10" s="956"/>
      <c r="C10" s="957"/>
      <c r="D10" s="957"/>
      <c r="E10" s="957"/>
      <c r="F10" s="957"/>
      <c r="G10" s="958"/>
      <c r="H10" s="974"/>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265"/>
    </row>
    <row r="11" spans="1:39" s="266" customFormat="1" ht="13.5" customHeight="1">
      <c r="A11" s="265"/>
      <c r="B11" s="975" t="s">
        <v>21</v>
      </c>
      <c r="C11" s="976"/>
      <c r="D11" s="976"/>
      <c r="E11" s="976"/>
      <c r="F11" s="976"/>
      <c r="G11" s="977"/>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40"/>
      <c r="AL11" s="265"/>
    </row>
    <row r="12" spans="1:39" s="266" customFormat="1" ht="22.5" customHeight="1">
      <c r="A12" s="265"/>
      <c r="B12" s="956" t="s">
        <v>2162</v>
      </c>
      <c r="C12" s="957"/>
      <c r="D12" s="957"/>
      <c r="E12" s="957"/>
      <c r="F12" s="957"/>
      <c r="G12" s="958"/>
      <c r="H12" s="959"/>
      <c r="I12" s="959"/>
      <c r="J12" s="959"/>
      <c r="K12" s="959"/>
      <c r="L12" s="959"/>
      <c r="M12" s="959"/>
      <c r="N12" s="959"/>
      <c r="O12" s="959"/>
      <c r="P12" s="959"/>
      <c r="Q12" s="959"/>
      <c r="R12" s="959"/>
      <c r="S12" s="959"/>
      <c r="T12" s="959"/>
      <c r="U12" s="959"/>
      <c r="V12" s="959"/>
      <c r="W12" s="959"/>
      <c r="X12" s="959"/>
      <c r="Y12" s="959"/>
      <c r="Z12" s="959"/>
      <c r="AA12" s="959"/>
      <c r="AB12" s="959"/>
      <c r="AC12" s="959"/>
      <c r="AD12" s="959"/>
      <c r="AE12" s="959"/>
      <c r="AF12" s="959"/>
      <c r="AG12" s="959"/>
      <c r="AH12" s="959"/>
      <c r="AI12" s="959"/>
      <c r="AJ12" s="959"/>
      <c r="AK12" s="960"/>
      <c r="AL12" s="265"/>
    </row>
    <row r="13" spans="1:39" s="266" customFormat="1" ht="18.75" customHeight="1">
      <c r="A13" s="265"/>
      <c r="B13" s="961" t="s">
        <v>2163</v>
      </c>
      <c r="C13" s="961"/>
      <c r="D13" s="961"/>
      <c r="E13" s="961"/>
      <c r="F13" s="961"/>
      <c r="G13" s="961"/>
      <c r="H13" s="962" t="s">
        <v>24</v>
      </c>
      <c r="I13" s="961"/>
      <c r="J13" s="961"/>
      <c r="K13" s="961"/>
      <c r="L13" s="963"/>
      <c r="M13" s="964"/>
      <c r="N13" s="964"/>
      <c r="O13" s="964"/>
      <c r="P13" s="964"/>
      <c r="Q13" s="964"/>
      <c r="R13" s="964"/>
      <c r="S13" s="964"/>
      <c r="T13" s="964"/>
      <c r="U13" s="965"/>
      <c r="V13" s="966" t="s">
        <v>2368</v>
      </c>
      <c r="W13" s="967"/>
      <c r="X13" s="967"/>
      <c r="Y13" s="962"/>
      <c r="Z13" s="963"/>
      <c r="AA13" s="964"/>
      <c r="AB13" s="964"/>
      <c r="AC13" s="964"/>
      <c r="AD13" s="964"/>
      <c r="AE13" s="964"/>
      <c r="AF13" s="964"/>
      <c r="AG13" s="964"/>
      <c r="AH13" s="964"/>
      <c r="AI13" s="964"/>
      <c r="AJ13" s="964"/>
      <c r="AK13" s="965"/>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57" t="s">
        <v>31</v>
      </c>
      <c r="C17" s="558"/>
      <c r="D17" s="558"/>
      <c r="E17" s="558"/>
      <c r="F17" s="558"/>
      <c r="G17" s="558"/>
      <c r="H17" s="558"/>
      <c r="I17" s="558"/>
      <c r="J17" s="558"/>
      <c r="K17" s="558"/>
      <c r="L17" s="558"/>
      <c r="M17" s="558"/>
      <c r="N17" s="558"/>
      <c r="O17" s="558"/>
      <c r="P17" s="558"/>
      <c r="Q17" s="558"/>
      <c r="R17" s="558"/>
      <c r="S17" s="558"/>
      <c r="T17" s="558"/>
      <c r="U17" s="558"/>
      <c r="V17" s="558"/>
      <c r="W17" s="559"/>
      <c r="X17" s="172"/>
      <c r="Y17" s="172"/>
      <c r="Z17" s="172"/>
      <c r="AA17" s="172"/>
      <c r="AB17" s="172"/>
      <c r="AC17" s="172"/>
      <c r="AD17" s="172"/>
      <c r="AE17" s="172"/>
      <c r="AF17" s="172"/>
      <c r="AG17" s="172"/>
      <c r="AH17" s="172"/>
      <c r="AI17" s="172"/>
      <c r="AJ17" s="172"/>
      <c r="AK17" s="172"/>
      <c r="AL17" s="256"/>
    </row>
    <row r="18" spans="1:55" ht="26.25" customHeight="1">
      <c r="A18" s="256"/>
      <c r="B18" s="276" t="s">
        <v>33</v>
      </c>
      <c r="C18" s="545" t="s">
        <v>34</v>
      </c>
      <c r="D18" s="545"/>
      <c r="E18" s="545"/>
      <c r="F18" s="545"/>
      <c r="G18" s="545"/>
      <c r="H18" s="545"/>
      <c r="I18" s="545"/>
      <c r="J18" s="545"/>
      <c r="K18" s="545"/>
      <c r="L18" s="545"/>
      <c r="M18" s="545"/>
      <c r="N18" s="545"/>
      <c r="O18" s="545"/>
      <c r="P18" s="560"/>
      <c r="Q18" s="546">
        <f>SUM('別紙様式6-2 事業所個票１:事業所個票10'!V51,'別紙様式6-2 事業所個票１:事業所個票10'!AC51)</f>
        <v>0</v>
      </c>
      <c r="R18" s="547"/>
      <c r="S18" s="547"/>
      <c r="T18" s="547"/>
      <c r="U18" s="547"/>
      <c r="V18" s="548"/>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44" t="s">
        <v>36</v>
      </c>
      <c r="E19" s="544"/>
      <c r="F19" s="544"/>
      <c r="G19" s="544"/>
      <c r="H19" s="544"/>
      <c r="I19" s="544"/>
      <c r="J19" s="544"/>
      <c r="K19" s="544"/>
      <c r="L19" s="544"/>
      <c r="M19" s="544"/>
      <c r="N19" s="544"/>
      <c r="O19" s="544"/>
      <c r="P19" s="561"/>
      <c r="Q19" s="546">
        <f>SUM('別紙様式6-2 事業所個票１:事業所個票10'!BI51)</f>
        <v>0</v>
      </c>
      <c r="R19" s="547"/>
      <c r="S19" s="547"/>
      <c r="T19" s="547"/>
      <c r="U19" s="547"/>
      <c r="V19" s="548"/>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44" t="s">
        <v>38</v>
      </c>
      <c r="F20" s="544"/>
      <c r="G20" s="544"/>
      <c r="H20" s="544"/>
      <c r="I20" s="544"/>
      <c r="J20" s="544"/>
      <c r="K20" s="544"/>
      <c r="L20" s="544"/>
      <c r="M20" s="544"/>
      <c r="N20" s="544"/>
      <c r="O20" s="544"/>
      <c r="P20" s="562"/>
      <c r="Q20" s="554"/>
      <c r="R20" s="555"/>
      <c r="S20" s="555"/>
      <c r="T20" s="555"/>
      <c r="U20" s="555"/>
      <c r="V20" s="556"/>
      <c r="W20" s="283" t="s">
        <v>32</v>
      </c>
      <c r="X20" s="172" t="s">
        <v>39</v>
      </c>
      <c r="Y20" s="284" t="str">
        <f>IF(Q20&gt;Q19,"×","")</f>
        <v/>
      </c>
      <c r="Z20" s="256"/>
      <c r="AA20" s="256"/>
      <c r="AB20" s="256"/>
      <c r="AC20" s="256"/>
      <c r="AD20" s="256"/>
      <c r="AE20" s="256"/>
      <c r="AF20" s="256"/>
      <c r="AG20" s="256"/>
      <c r="AH20" s="256"/>
      <c r="AI20" s="256"/>
      <c r="AJ20" s="256"/>
      <c r="AK20" s="256"/>
      <c r="AL20" s="256"/>
      <c r="AM20" s="541" t="s">
        <v>2221</v>
      </c>
      <c r="AN20" s="542"/>
      <c r="AO20" s="542"/>
      <c r="AP20" s="542"/>
      <c r="AQ20" s="542"/>
      <c r="AR20" s="542"/>
      <c r="AS20" s="542"/>
      <c r="AT20" s="542"/>
      <c r="AU20" s="542"/>
      <c r="AV20" s="542"/>
      <c r="AW20" s="542"/>
      <c r="AX20" s="542"/>
      <c r="AY20" s="542"/>
      <c r="AZ20" s="542"/>
      <c r="BA20" s="542"/>
      <c r="BB20" s="542"/>
      <c r="BC20" s="543"/>
    </row>
    <row r="21" spans="1:55" ht="28.5" customHeight="1" thickBot="1">
      <c r="A21" s="256"/>
      <c r="B21" s="285" t="s">
        <v>40</v>
      </c>
      <c r="C21" s="544" t="s">
        <v>2222</v>
      </c>
      <c r="D21" s="545"/>
      <c r="E21" s="545"/>
      <c r="F21" s="545"/>
      <c r="G21" s="545"/>
      <c r="H21" s="545"/>
      <c r="I21" s="545"/>
      <c r="J21" s="545"/>
      <c r="K21" s="545"/>
      <c r="L21" s="545"/>
      <c r="M21" s="545"/>
      <c r="N21" s="545"/>
      <c r="O21" s="545"/>
      <c r="P21" s="545"/>
      <c r="Q21" s="546">
        <f>Q18-Q20</f>
        <v>0</v>
      </c>
      <c r="R21" s="547"/>
      <c r="S21" s="547"/>
      <c r="T21" s="547"/>
      <c r="U21" s="547"/>
      <c r="V21" s="548"/>
      <c r="W21" s="286" t="s">
        <v>32</v>
      </c>
      <c r="X21" s="172" t="s">
        <v>39</v>
      </c>
      <c r="Y21" s="549" t="str">
        <f>IFERROR(IF(Q22&gt;=Q21,"○","×"),"")</f>
        <v>○</v>
      </c>
      <c r="Z21" s="256"/>
      <c r="AA21" s="256"/>
      <c r="AB21" s="256"/>
      <c r="AC21" s="256"/>
      <c r="AD21" s="256"/>
      <c r="AE21" s="256"/>
      <c r="AF21" s="256"/>
      <c r="AG21" s="256"/>
      <c r="AH21" s="256"/>
      <c r="AI21" s="256"/>
      <c r="AJ21" s="256"/>
      <c r="AK21" s="256"/>
      <c r="AL21" s="256"/>
      <c r="AM21" s="551" t="s">
        <v>2323</v>
      </c>
      <c r="AN21" s="552"/>
      <c r="AO21" s="552"/>
      <c r="AP21" s="552"/>
      <c r="AQ21" s="552"/>
      <c r="AR21" s="552"/>
      <c r="AS21" s="552"/>
      <c r="AT21" s="552"/>
      <c r="AU21" s="552"/>
      <c r="AV21" s="552"/>
      <c r="AW21" s="552"/>
      <c r="AX21" s="552"/>
      <c r="AY21" s="552"/>
      <c r="AZ21" s="552"/>
      <c r="BA21" s="552"/>
      <c r="BB21" s="552"/>
      <c r="BC21" s="553"/>
    </row>
    <row r="22" spans="1:55" ht="30" customHeight="1" thickBot="1">
      <c r="A22" s="256"/>
      <c r="B22" s="285" t="s">
        <v>41</v>
      </c>
      <c r="C22" s="544" t="s">
        <v>42</v>
      </c>
      <c r="D22" s="544"/>
      <c r="E22" s="544"/>
      <c r="F22" s="544"/>
      <c r="G22" s="544"/>
      <c r="H22" s="544"/>
      <c r="I22" s="544"/>
      <c r="J22" s="544"/>
      <c r="K22" s="544"/>
      <c r="L22" s="544"/>
      <c r="M22" s="544"/>
      <c r="N22" s="544"/>
      <c r="O22" s="544"/>
      <c r="P22" s="544"/>
      <c r="Q22" s="554"/>
      <c r="R22" s="555"/>
      <c r="S22" s="555"/>
      <c r="T22" s="555"/>
      <c r="U22" s="555"/>
      <c r="V22" s="556"/>
      <c r="W22" s="287" t="s">
        <v>32</v>
      </c>
      <c r="X22" s="172" t="s">
        <v>39</v>
      </c>
      <c r="Y22" s="550"/>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57" t="s">
        <v>43</v>
      </c>
      <c r="C24" s="558"/>
      <c r="D24" s="558"/>
      <c r="E24" s="558"/>
      <c r="F24" s="558"/>
      <c r="G24" s="558"/>
      <c r="H24" s="558"/>
      <c r="I24" s="558"/>
      <c r="J24" s="558"/>
      <c r="K24" s="558"/>
      <c r="L24" s="558"/>
      <c r="M24" s="558"/>
      <c r="N24" s="558"/>
      <c r="O24" s="558"/>
      <c r="P24" s="558"/>
      <c r="Q24" s="978"/>
      <c r="R24" s="978"/>
      <c r="S24" s="978"/>
      <c r="T24" s="978"/>
      <c r="U24" s="978"/>
      <c r="V24" s="978"/>
      <c r="W24" s="559"/>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44" t="s">
        <v>2223</v>
      </c>
      <c r="D25" s="544"/>
      <c r="E25" s="544"/>
      <c r="F25" s="544"/>
      <c r="G25" s="544"/>
      <c r="H25" s="544"/>
      <c r="I25" s="544"/>
      <c r="J25" s="544"/>
      <c r="K25" s="544"/>
      <c r="L25" s="544"/>
      <c r="M25" s="544"/>
      <c r="N25" s="544"/>
      <c r="O25" s="544"/>
      <c r="P25" s="561"/>
      <c r="Q25" s="940">
        <f>Q19-Q20</f>
        <v>0</v>
      </c>
      <c r="R25" s="941"/>
      <c r="S25" s="941"/>
      <c r="T25" s="941"/>
      <c r="U25" s="941"/>
      <c r="V25" s="941"/>
      <c r="W25" s="277" t="s">
        <v>32</v>
      </c>
      <c r="X25" s="172" t="s">
        <v>39</v>
      </c>
      <c r="Y25" s="705" t="str">
        <f>IFERROR(IF(Q25&lt;=0,"",IF(Q26&gt;=Q25,"○","△")),"")</f>
        <v/>
      </c>
      <c r="Z25" s="172" t="s">
        <v>39</v>
      </c>
      <c r="AA25" s="549" t="str">
        <f>IFERROR(IF(Y25="△",IF(Q28&gt;=Q25,"○","×"),""),"")</f>
        <v/>
      </c>
      <c r="AB25" s="256"/>
      <c r="AC25" s="256"/>
      <c r="AD25" s="256"/>
      <c r="AE25" s="256"/>
      <c r="AF25" s="256"/>
      <c r="AG25" s="256"/>
      <c r="AH25" s="256"/>
      <c r="AI25" s="256"/>
      <c r="AJ25" s="256"/>
      <c r="AK25" s="256"/>
      <c r="AL25" s="256"/>
    </row>
    <row r="26" spans="1:55" ht="37.5" customHeight="1" thickBot="1">
      <c r="A26" s="256"/>
      <c r="B26" s="285" t="s">
        <v>45</v>
      </c>
      <c r="C26" s="544" t="s">
        <v>2324</v>
      </c>
      <c r="D26" s="544"/>
      <c r="E26" s="544"/>
      <c r="F26" s="544"/>
      <c r="G26" s="544"/>
      <c r="H26" s="544"/>
      <c r="I26" s="544"/>
      <c r="J26" s="544"/>
      <c r="K26" s="544"/>
      <c r="L26" s="544"/>
      <c r="M26" s="544"/>
      <c r="N26" s="544"/>
      <c r="O26" s="544"/>
      <c r="P26" s="561"/>
      <c r="Q26" s="554"/>
      <c r="R26" s="555"/>
      <c r="S26" s="555"/>
      <c r="T26" s="555"/>
      <c r="U26" s="555"/>
      <c r="V26" s="556"/>
      <c r="W26" s="277" t="s">
        <v>32</v>
      </c>
      <c r="X26" s="172" t="s">
        <v>39</v>
      </c>
      <c r="Y26" s="706"/>
      <c r="Z26" s="172"/>
      <c r="AA26" s="942"/>
      <c r="AB26" s="256"/>
      <c r="AC26" s="256"/>
      <c r="AD26" s="256"/>
      <c r="AE26" s="256"/>
      <c r="AF26" s="256"/>
      <c r="AG26" s="256"/>
      <c r="AH26" s="256"/>
      <c r="AI26" s="256"/>
      <c r="AJ26" s="256"/>
      <c r="AK26" s="256"/>
      <c r="AL26" s="256"/>
    </row>
    <row r="27" spans="1:55" ht="26.25" customHeight="1" thickBot="1">
      <c r="A27" s="256"/>
      <c r="B27" s="285" t="s">
        <v>46</v>
      </c>
      <c r="C27" s="544" t="s">
        <v>2224</v>
      </c>
      <c r="D27" s="544"/>
      <c r="E27" s="544"/>
      <c r="F27" s="544"/>
      <c r="G27" s="544"/>
      <c r="H27" s="544"/>
      <c r="I27" s="544"/>
      <c r="J27" s="544"/>
      <c r="K27" s="544"/>
      <c r="L27" s="544"/>
      <c r="M27" s="544"/>
      <c r="N27" s="544"/>
      <c r="O27" s="544"/>
      <c r="P27" s="561"/>
      <c r="Q27" s="554"/>
      <c r="R27" s="555"/>
      <c r="S27" s="555"/>
      <c r="T27" s="555"/>
      <c r="U27" s="555"/>
      <c r="V27" s="556"/>
      <c r="W27" s="277" t="s">
        <v>32</v>
      </c>
      <c r="X27" s="172"/>
      <c r="Y27" s="172"/>
      <c r="Z27" s="172"/>
      <c r="AA27" s="942"/>
      <c r="AB27" s="256"/>
      <c r="AC27" s="256"/>
      <c r="AD27" s="256"/>
      <c r="AE27" s="256"/>
      <c r="AF27" s="256"/>
      <c r="AG27" s="256"/>
      <c r="AH27" s="256"/>
      <c r="AI27" s="256"/>
      <c r="AJ27" s="256"/>
      <c r="AK27" s="256"/>
      <c r="AL27" s="256"/>
      <c r="AM27" s="631" t="s">
        <v>2325</v>
      </c>
      <c r="AN27" s="632"/>
      <c r="AO27" s="632"/>
      <c r="AP27" s="632"/>
      <c r="AQ27" s="632"/>
      <c r="AR27" s="632"/>
      <c r="AS27" s="632"/>
      <c r="AT27" s="632"/>
      <c r="AU27" s="632"/>
      <c r="AV27" s="632"/>
      <c r="AW27" s="632"/>
      <c r="AX27" s="632"/>
      <c r="AY27" s="632"/>
      <c r="AZ27" s="632"/>
      <c r="BA27" s="632"/>
      <c r="BB27" s="632"/>
      <c r="BC27" s="633"/>
    </row>
    <row r="28" spans="1:55" ht="16.5" customHeight="1" thickBot="1">
      <c r="A28" s="256"/>
      <c r="B28" s="285" t="s">
        <v>47</v>
      </c>
      <c r="C28" s="544" t="s">
        <v>2225</v>
      </c>
      <c r="D28" s="544"/>
      <c r="E28" s="544"/>
      <c r="F28" s="544"/>
      <c r="G28" s="544"/>
      <c r="H28" s="544"/>
      <c r="I28" s="544"/>
      <c r="J28" s="544"/>
      <c r="K28" s="544"/>
      <c r="L28" s="544"/>
      <c r="M28" s="544"/>
      <c r="N28" s="544"/>
      <c r="O28" s="544"/>
      <c r="P28" s="561"/>
      <c r="Q28" s="936">
        <f>Q26+Q27</f>
        <v>0</v>
      </c>
      <c r="R28" s="937"/>
      <c r="S28" s="937"/>
      <c r="T28" s="937"/>
      <c r="U28" s="937"/>
      <c r="V28" s="938"/>
      <c r="W28" s="277" t="s">
        <v>32</v>
      </c>
      <c r="X28" s="256"/>
      <c r="Y28" s="256"/>
      <c r="Z28" s="256" t="s">
        <v>39</v>
      </c>
      <c r="AA28" s="550"/>
      <c r="AB28" s="256"/>
      <c r="AC28" s="256"/>
      <c r="AD28" s="256"/>
      <c r="AE28" s="256"/>
      <c r="AF28" s="256"/>
      <c r="AG28" s="256"/>
      <c r="AH28" s="256"/>
      <c r="AI28" s="256"/>
      <c r="AJ28" s="256"/>
      <c r="AK28" s="256"/>
      <c r="AL28" s="256"/>
      <c r="AM28" s="634"/>
      <c r="AN28" s="635"/>
      <c r="AO28" s="635"/>
      <c r="AP28" s="635"/>
      <c r="AQ28" s="635"/>
      <c r="AR28" s="635"/>
      <c r="AS28" s="635"/>
      <c r="AT28" s="635"/>
      <c r="AU28" s="635"/>
      <c r="AV28" s="635"/>
      <c r="AW28" s="635"/>
      <c r="AX28" s="635"/>
      <c r="AY28" s="635"/>
      <c r="AZ28" s="635"/>
      <c r="BA28" s="635"/>
      <c r="BB28" s="635"/>
      <c r="BC28" s="636"/>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939" t="s">
        <v>2379</v>
      </c>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256"/>
    </row>
    <row r="32" spans="1:55" ht="48" customHeight="1">
      <c r="A32" s="256"/>
      <c r="B32" s="292" t="s">
        <v>28</v>
      </c>
      <c r="C32" s="939" t="s">
        <v>2226</v>
      </c>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256"/>
    </row>
    <row r="33" spans="1:55" ht="24.75" customHeight="1">
      <c r="A33" s="256"/>
      <c r="B33" s="292" t="s">
        <v>28</v>
      </c>
      <c r="C33" s="939" t="s">
        <v>2227</v>
      </c>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256"/>
    </row>
    <row r="34" spans="1:55" ht="35.25" customHeight="1">
      <c r="A34" s="256"/>
      <c r="B34" s="292" t="s">
        <v>28</v>
      </c>
      <c r="C34" s="939" t="s">
        <v>2326</v>
      </c>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933" t="b">
        <v>1</v>
      </c>
      <c r="C37" s="934"/>
      <c r="D37" s="833" t="s">
        <v>48</v>
      </c>
      <c r="E37" s="935"/>
      <c r="F37" s="935"/>
      <c r="G37" s="935"/>
      <c r="H37" s="935"/>
      <c r="I37" s="935"/>
      <c r="J37" s="935"/>
      <c r="K37" s="935"/>
      <c r="L37" s="935"/>
      <c r="M37" s="935"/>
      <c r="N37" s="935"/>
      <c r="O37" s="935"/>
      <c r="P37" s="935"/>
      <c r="Q37" s="935"/>
      <c r="R37" s="935"/>
      <c r="S37" s="935"/>
      <c r="T37" s="935"/>
      <c r="U37" s="935"/>
      <c r="V37" s="935"/>
      <c r="W37" s="935"/>
      <c r="X37" s="935"/>
      <c r="Y37" s="935"/>
      <c r="Z37" s="935"/>
      <c r="AA37" s="172" t="s">
        <v>39</v>
      </c>
      <c r="AB37" s="284" t="str">
        <f>IFERROR(IF(AM36=TRUE,"○","×"),"")</f>
        <v>×</v>
      </c>
      <c r="AC37" s="172"/>
      <c r="AD37" s="172"/>
      <c r="AE37" s="172"/>
      <c r="AF37" s="172"/>
      <c r="AG37" s="172"/>
      <c r="AH37" s="172"/>
      <c r="AI37" s="172"/>
      <c r="AJ37" s="172"/>
      <c r="AK37" s="172"/>
      <c r="AL37" s="256"/>
      <c r="AM37" s="551" t="s">
        <v>49</v>
      </c>
      <c r="AN37" s="552"/>
      <c r="AO37" s="552"/>
      <c r="AP37" s="552"/>
      <c r="AQ37" s="552"/>
      <c r="AR37" s="552"/>
      <c r="AS37" s="552"/>
      <c r="AT37" s="552"/>
      <c r="AU37" s="552"/>
      <c r="AV37" s="552"/>
      <c r="AW37" s="552"/>
      <c r="AX37" s="552"/>
      <c r="AY37" s="552"/>
      <c r="AZ37" s="552"/>
      <c r="BA37" s="552"/>
      <c r="BB37" s="552"/>
      <c r="BC37" s="553"/>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834" t="s">
        <v>2228</v>
      </c>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256"/>
    </row>
    <row r="41" spans="1:55" ht="24.75" customHeight="1" thickBot="1">
      <c r="A41" s="256"/>
      <c r="B41" s="292" t="s">
        <v>28</v>
      </c>
      <c r="C41" s="834" t="s">
        <v>50</v>
      </c>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45" t="s">
        <v>2327</v>
      </c>
      <c r="AN42" s="552"/>
      <c r="AO42" s="552"/>
      <c r="AP42" s="552"/>
      <c r="AQ42" s="552"/>
      <c r="AR42" s="552"/>
      <c r="AS42" s="552"/>
      <c r="AT42" s="552"/>
      <c r="AU42" s="552"/>
      <c r="AV42" s="552"/>
      <c r="AW42" s="552"/>
      <c r="AX42" s="552"/>
      <c r="AY42" s="552"/>
      <c r="AZ42" s="552"/>
      <c r="BA42" s="552"/>
      <c r="BB42" s="552"/>
      <c r="BC42" s="553"/>
    </row>
    <row r="43" spans="1:55" ht="21.75" customHeight="1" thickBot="1">
      <c r="A43" s="256"/>
      <c r="B43" s="923" t="s">
        <v>52</v>
      </c>
      <c r="C43" s="924"/>
      <c r="D43" s="924"/>
      <c r="E43" s="924"/>
      <c r="F43" s="924"/>
      <c r="G43" s="924"/>
      <c r="H43" s="924"/>
      <c r="I43" s="924"/>
      <c r="J43" s="924"/>
      <c r="K43" s="924"/>
      <c r="L43" s="924"/>
      <c r="M43" s="924"/>
      <c r="N43" s="925"/>
      <c r="O43" s="926" t="s">
        <v>53</v>
      </c>
      <c r="P43" s="927"/>
      <c r="Q43" s="928">
        <v>6</v>
      </c>
      <c r="R43" s="928"/>
      <c r="S43" s="297" t="s">
        <v>54</v>
      </c>
      <c r="T43" s="929">
        <v>6</v>
      </c>
      <c r="U43" s="930"/>
      <c r="V43" s="298" t="s">
        <v>55</v>
      </c>
      <c r="W43" s="931" t="s">
        <v>56</v>
      </c>
      <c r="X43" s="931"/>
      <c r="Y43" s="931" t="s">
        <v>53</v>
      </c>
      <c r="Z43" s="932"/>
      <c r="AA43" s="929">
        <v>7</v>
      </c>
      <c r="AB43" s="930"/>
      <c r="AC43" s="299" t="s">
        <v>54</v>
      </c>
      <c r="AD43" s="929">
        <v>5</v>
      </c>
      <c r="AE43" s="930"/>
      <c r="AF43" s="298" t="s">
        <v>55</v>
      </c>
      <c r="AG43" s="298" t="s">
        <v>57</v>
      </c>
      <c r="AH43" s="298">
        <f>IF(Q43&gt;=1,(AA43*12+AD43)-(Q43*12+T43)+1,"")</f>
        <v>12</v>
      </c>
      <c r="AI43" s="931" t="s">
        <v>58</v>
      </c>
      <c r="AJ43" s="931"/>
      <c r="AK43" s="300" t="s">
        <v>59</v>
      </c>
      <c r="AL43" s="256"/>
      <c r="AM43" s="289"/>
      <c r="BB43" s="294"/>
    </row>
    <row r="44" spans="1:55" s="266" customFormat="1" ht="25.5" customHeight="1" thickBot="1">
      <c r="A44" s="265"/>
      <c r="B44" s="913" t="s">
        <v>60</v>
      </c>
      <c r="C44" s="914"/>
      <c r="D44" s="914"/>
      <c r="E44" s="914"/>
      <c r="F44" s="301" t="b">
        <v>1</v>
      </c>
      <c r="G44" s="915" t="s">
        <v>61</v>
      </c>
      <c r="H44" s="916"/>
      <c r="I44" s="917"/>
      <c r="J44" s="302" t="b">
        <v>0</v>
      </c>
      <c r="K44" s="915" t="s">
        <v>62</v>
      </c>
      <c r="L44" s="916"/>
      <c r="M44" s="916"/>
      <c r="N44" s="916"/>
      <c r="O44" s="696"/>
      <c r="P44" s="303" t="b">
        <v>0</v>
      </c>
      <c r="Q44" s="918" t="s">
        <v>63</v>
      </c>
      <c r="R44" s="919"/>
      <c r="S44" s="919"/>
      <c r="T44" s="919"/>
      <c r="U44" s="919"/>
      <c r="V44" s="920"/>
      <c r="W44" s="303"/>
      <c r="X44" s="918" t="s">
        <v>64</v>
      </c>
      <c r="Y44" s="919"/>
      <c r="Z44" s="920"/>
      <c r="AA44" s="303" t="b">
        <v>1</v>
      </c>
      <c r="AB44" s="921" t="s">
        <v>65</v>
      </c>
      <c r="AC44" s="922"/>
      <c r="AD44" s="304" t="s">
        <v>6</v>
      </c>
      <c r="AE44" s="896"/>
      <c r="AF44" s="896"/>
      <c r="AG44" s="896"/>
      <c r="AH44" s="896"/>
      <c r="AI44" s="896"/>
      <c r="AJ44" s="753" t="s">
        <v>66</v>
      </c>
      <c r="AK44" s="897"/>
      <c r="AL44" s="265"/>
      <c r="AM44" s="645" t="s">
        <v>2146</v>
      </c>
      <c r="AN44" s="552"/>
      <c r="AO44" s="552"/>
      <c r="AP44" s="552"/>
      <c r="AQ44" s="552"/>
      <c r="AR44" s="552"/>
      <c r="AS44" s="552"/>
      <c r="AT44" s="552"/>
      <c r="AU44" s="552"/>
      <c r="AV44" s="552"/>
      <c r="AW44" s="552"/>
      <c r="AX44" s="552"/>
      <c r="AY44" s="552"/>
      <c r="AZ44" s="552"/>
      <c r="BA44" s="552"/>
      <c r="BB44" s="552"/>
      <c r="BC44" s="553"/>
    </row>
    <row r="45" spans="1:55" s="266" customFormat="1" ht="18.75" customHeight="1" thickBot="1">
      <c r="A45" s="265"/>
      <c r="B45" s="891" t="s">
        <v>67</v>
      </c>
      <c r="C45" s="892"/>
      <c r="D45" s="892"/>
      <c r="E45" s="892"/>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893"/>
      <c r="C46" s="758"/>
      <c r="D46" s="758"/>
      <c r="E46" s="758"/>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898"/>
      <c r="Z46" s="898"/>
      <c r="AA46" s="898"/>
      <c r="AB46" s="898"/>
      <c r="AC46" s="898"/>
      <c r="AD46" s="898"/>
      <c r="AE46" s="898"/>
      <c r="AF46" s="898"/>
      <c r="AG46" s="898"/>
      <c r="AH46" s="898"/>
      <c r="AI46" s="898"/>
      <c r="AJ46" s="898"/>
      <c r="AK46" s="313" t="s">
        <v>70</v>
      </c>
      <c r="AL46" s="265"/>
      <c r="AM46" s="631" t="s">
        <v>2146</v>
      </c>
      <c r="AN46" s="899"/>
      <c r="AO46" s="899"/>
      <c r="AP46" s="899"/>
      <c r="AQ46" s="899"/>
      <c r="AR46" s="899"/>
      <c r="AS46" s="899"/>
      <c r="AT46" s="899"/>
      <c r="AU46" s="899"/>
      <c r="AV46" s="899"/>
      <c r="AW46" s="899"/>
      <c r="AX46" s="899"/>
      <c r="AY46" s="899"/>
      <c r="AZ46" s="899"/>
      <c r="BA46" s="899"/>
      <c r="BB46" s="899"/>
      <c r="BC46" s="900"/>
    </row>
    <row r="47" spans="1:55" s="266" customFormat="1" ht="19.5" customHeight="1" thickBot="1">
      <c r="A47" s="265"/>
      <c r="B47" s="893"/>
      <c r="C47" s="758"/>
      <c r="D47" s="758"/>
      <c r="E47" s="758"/>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901"/>
      <c r="AN47" s="902"/>
      <c r="AO47" s="902"/>
      <c r="AP47" s="902"/>
      <c r="AQ47" s="902"/>
      <c r="AR47" s="902"/>
      <c r="AS47" s="902"/>
      <c r="AT47" s="902"/>
      <c r="AU47" s="902"/>
      <c r="AV47" s="902"/>
      <c r="AW47" s="902"/>
      <c r="AX47" s="902"/>
      <c r="AY47" s="902"/>
      <c r="AZ47" s="902"/>
      <c r="BA47" s="902"/>
      <c r="BB47" s="902"/>
      <c r="BC47" s="903"/>
    </row>
    <row r="48" spans="1:55" s="266" customFormat="1" ht="20.25" customHeight="1">
      <c r="A48" s="265"/>
      <c r="B48" s="893"/>
      <c r="C48" s="758"/>
      <c r="D48" s="758"/>
      <c r="E48" s="758"/>
      <c r="F48" s="904"/>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905"/>
      <c r="AJ48" s="905"/>
      <c r="AK48" s="906"/>
      <c r="AL48" s="265"/>
    </row>
    <row r="49" spans="1:59" s="266" customFormat="1" ht="18" customHeight="1">
      <c r="A49" s="265"/>
      <c r="B49" s="893"/>
      <c r="C49" s="758"/>
      <c r="D49" s="758"/>
      <c r="E49" s="758"/>
      <c r="F49" s="907"/>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9"/>
      <c r="AL49" s="265"/>
      <c r="AM49" s="316" t="s">
        <v>2231</v>
      </c>
      <c r="AR49" s="162" t="b">
        <v>0</v>
      </c>
      <c r="AS49" s="732" t="s">
        <v>2229</v>
      </c>
      <c r="AT49" s="732"/>
    </row>
    <row r="50" spans="1:59" s="266" customFormat="1" ht="18" customHeight="1">
      <c r="A50" s="265"/>
      <c r="B50" s="893"/>
      <c r="C50" s="758"/>
      <c r="D50" s="758"/>
      <c r="E50" s="758"/>
      <c r="F50" s="907"/>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9"/>
      <c r="AL50" s="265"/>
      <c r="AM50" s="162" t="b">
        <v>0</v>
      </c>
      <c r="AN50" s="732" t="s">
        <v>2232</v>
      </c>
      <c r="AO50" s="732"/>
      <c r="AP50" s="732"/>
      <c r="AR50" s="162" t="b">
        <v>0</v>
      </c>
      <c r="AS50" s="732" t="s">
        <v>2230</v>
      </c>
      <c r="AT50" s="732"/>
    </row>
    <row r="51" spans="1:59" s="266" customFormat="1" ht="18" customHeight="1">
      <c r="A51" s="265"/>
      <c r="B51" s="893"/>
      <c r="C51" s="758"/>
      <c r="D51" s="758"/>
      <c r="E51" s="758"/>
      <c r="F51" s="907"/>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9"/>
      <c r="AL51" s="265"/>
      <c r="AM51" s="162" t="b">
        <v>0</v>
      </c>
      <c r="AN51" s="732" t="s">
        <v>62</v>
      </c>
      <c r="AO51" s="732"/>
      <c r="AP51" s="732"/>
      <c r="AR51" s="162" t="b">
        <v>0</v>
      </c>
      <c r="AS51" s="732" t="s">
        <v>65</v>
      </c>
      <c r="AT51" s="732"/>
    </row>
    <row r="52" spans="1:59" s="266" customFormat="1" ht="18" customHeight="1">
      <c r="A52" s="265"/>
      <c r="B52" s="893"/>
      <c r="C52" s="758"/>
      <c r="D52" s="758"/>
      <c r="E52" s="758"/>
      <c r="F52" s="910"/>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c r="AI52" s="911"/>
      <c r="AJ52" s="911"/>
      <c r="AK52" s="912"/>
      <c r="AL52" s="265"/>
      <c r="AM52" s="162" t="b">
        <v>0</v>
      </c>
      <c r="AN52" s="732" t="s">
        <v>63</v>
      </c>
      <c r="AO52" s="732"/>
      <c r="AP52" s="732"/>
      <c r="AR52" s="162" t="b">
        <v>0</v>
      </c>
      <c r="AS52" s="732" t="s">
        <v>2233</v>
      </c>
      <c r="AT52" s="732"/>
    </row>
    <row r="53" spans="1:59" s="266" customFormat="1" ht="18.75" customHeight="1">
      <c r="A53" s="265"/>
      <c r="B53" s="893"/>
      <c r="C53" s="758"/>
      <c r="D53" s="758"/>
      <c r="E53" s="758"/>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732" t="s">
        <v>64</v>
      </c>
      <c r="AO53" s="732"/>
      <c r="AP53" s="732"/>
      <c r="AQ53" s="258"/>
      <c r="AR53" s="162" t="b">
        <v>0</v>
      </c>
      <c r="AS53" s="732" t="s">
        <v>78</v>
      </c>
      <c r="AT53" s="732"/>
      <c r="AV53" s="258"/>
      <c r="AW53" s="258"/>
      <c r="AX53" s="258"/>
      <c r="AY53" s="258"/>
      <c r="AZ53" s="258"/>
      <c r="BG53" s="258"/>
    </row>
    <row r="54" spans="1:59" ht="18.75" customHeight="1">
      <c r="A54" s="256"/>
      <c r="B54" s="894"/>
      <c r="C54" s="895"/>
      <c r="D54" s="895"/>
      <c r="E54" s="895"/>
      <c r="F54" s="319" t="s">
        <v>73</v>
      </c>
      <c r="G54" s="320"/>
      <c r="H54" s="320"/>
      <c r="I54" s="320"/>
      <c r="J54" s="320"/>
      <c r="K54" s="320"/>
      <c r="L54" s="320"/>
      <c r="M54" s="870" t="s">
        <v>74</v>
      </c>
      <c r="N54" s="871"/>
      <c r="O54" s="871"/>
      <c r="P54" s="871"/>
      <c r="Q54" s="871"/>
      <c r="R54" s="315" t="s">
        <v>75</v>
      </c>
      <c r="S54" s="871"/>
      <c r="T54" s="871"/>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732" t="s">
        <v>65</v>
      </c>
      <c r="AO54" s="732"/>
      <c r="AP54" s="732"/>
      <c r="AR54" s="162" t="b">
        <v>0</v>
      </c>
      <c r="AS54" s="732" t="s">
        <v>2234</v>
      </c>
      <c r="AT54" s="732"/>
    </row>
    <row r="55" spans="1:59" ht="24.75" customHeight="1">
      <c r="A55" s="256"/>
      <c r="B55" s="872" t="s">
        <v>79</v>
      </c>
      <c r="C55" s="873"/>
      <c r="D55" s="873"/>
      <c r="E55" s="874"/>
      <c r="F55" s="878"/>
      <c r="G55" s="880" t="s">
        <v>80</v>
      </c>
      <c r="H55" s="881"/>
      <c r="I55" s="882"/>
      <c r="J55" s="880" t="s">
        <v>81</v>
      </c>
      <c r="K55" s="881"/>
      <c r="L55" s="881"/>
      <c r="M55" s="886"/>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8"/>
      <c r="AL55" s="323"/>
      <c r="AM55" s="266"/>
    </row>
    <row r="56" spans="1:59" ht="18.75" customHeight="1" thickBot="1">
      <c r="A56" s="256"/>
      <c r="B56" s="875"/>
      <c r="C56" s="876"/>
      <c r="D56" s="876"/>
      <c r="E56" s="877"/>
      <c r="F56" s="879"/>
      <c r="G56" s="883"/>
      <c r="H56" s="884"/>
      <c r="I56" s="885"/>
      <c r="J56" s="883"/>
      <c r="K56" s="884"/>
      <c r="L56" s="884"/>
      <c r="M56" s="885"/>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854" t="s">
        <v>82</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256"/>
    </row>
    <row r="59" spans="1:59" ht="33" customHeight="1" thickBot="1">
      <c r="A59" s="256"/>
      <c r="B59" s="855" t="s">
        <v>2235</v>
      </c>
      <c r="C59" s="855"/>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855"/>
      <c r="AG59" s="855"/>
      <c r="AH59" s="855"/>
      <c r="AI59" s="855"/>
      <c r="AJ59" s="855"/>
      <c r="AK59" s="855"/>
      <c r="AL59" s="256"/>
      <c r="AS59" s="294"/>
    </row>
    <row r="60" spans="1:59" ht="18.75" customHeight="1">
      <c r="A60" s="256"/>
      <c r="B60" s="326" t="s">
        <v>33</v>
      </c>
      <c r="C60" s="856" t="s">
        <v>83</v>
      </c>
      <c r="D60" s="857"/>
      <c r="E60" s="857"/>
      <c r="F60" s="857"/>
      <c r="G60" s="857"/>
      <c r="H60" s="857"/>
      <c r="I60" s="857"/>
      <c r="J60" s="857"/>
      <c r="K60" s="857"/>
      <c r="L60" s="857"/>
      <c r="M60" s="857"/>
      <c r="N60" s="857"/>
      <c r="O60" s="857"/>
      <c r="P60" s="857"/>
      <c r="Q60" s="857"/>
      <c r="R60" s="857"/>
      <c r="S60" s="858"/>
      <c r="T60" s="859">
        <f>SUM('別紙様式6-2 事業所個票１:事業所個票10'!$BN$51)</f>
        <v>0</v>
      </c>
      <c r="U60" s="860"/>
      <c r="V60" s="860"/>
      <c r="W60" s="860"/>
      <c r="X60" s="860"/>
      <c r="Y60" s="861"/>
      <c r="Z60" s="286" t="s">
        <v>32</v>
      </c>
      <c r="AA60" s="275" t="s">
        <v>39</v>
      </c>
      <c r="AB60" s="862" t="str">
        <f>IFERROR(IF(T61&gt;=T60,"○","×"),"")</f>
        <v>○</v>
      </c>
      <c r="AC60" s="327"/>
      <c r="AD60" s="328"/>
      <c r="AE60" s="328"/>
      <c r="AF60" s="328"/>
      <c r="AG60" s="328"/>
      <c r="AH60" s="328"/>
      <c r="AI60" s="328"/>
      <c r="AJ60" s="328"/>
      <c r="AK60" s="328"/>
      <c r="AL60" s="256"/>
      <c r="AM60" s="631" t="s">
        <v>2236</v>
      </c>
      <c r="AN60" s="632"/>
      <c r="AO60" s="632"/>
      <c r="AP60" s="632"/>
      <c r="AQ60" s="632"/>
      <c r="AR60" s="632"/>
      <c r="AS60" s="632"/>
      <c r="AT60" s="632"/>
      <c r="AU60" s="632"/>
      <c r="AV60" s="632"/>
      <c r="AW60" s="632"/>
      <c r="AX60" s="632"/>
      <c r="AY60" s="632"/>
      <c r="AZ60" s="632"/>
      <c r="BA60" s="632"/>
      <c r="BB60" s="632"/>
      <c r="BC60" s="633"/>
    </row>
    <row r="61" spans="1:59" ht="27" customHeight="1" thickBot="1">
      <c r="A61" s="256"/>
      <c r="B61" s="326" t="s">
        <v>40</v>
      </c>
      <c r="C61" s="864" t="s">
        <v>84</v>
      </c>
      <c r="D61" s="865"/>
      <c r="E61" s="865"/>
      <c r="F61" s="865"/>
      <c r="G61" s="865"/>
      <c r="H61" s="865"/>
      <c r="I61" s="865"/>
      <c r="J61" s="865"/>
      <c r="K61" s="865"/>
      <c r="L61" s="865"/>
      <c r="M61" s="865"/>
      <c r="N61" s="865"/>
      <c r="O61" s="865"/>
      <c r="P61" s="865"/>
      <c r="Q61" s="865"/>
      <c r="R61" s="865"/>
      <c r="S61" s="866"/>
      <c r="T61" s="867"/>
      <c r="U61" s="868"/>
      <c r="V61" s="868"/>
      <c r="W61" s="868"/>
      <c r="X61" s="868"/>
      <c r="Y61" s="869"/>
      <c r="Z61" s="277" t="s">
        <v>32</v>
      </c>
      <c r="AA61" s="275" t="s">
        <v>39</v>
      </c>
      <c r="AB61" s="863"/>
      <c r="AC61" s="327"/>
      <c r="AD61" s="328"/>
      <c r="AE61" s="328"/>
      <c r="AF61" s="328"/>
      <c r="AG61" s="328"/>
      <c r="AH61" s="328"/>
      <c r="AI61" s="328"/>
      <c r="AJ61" s="328"/>
      <c r="AK61" s="328"/>
      <c r="AL61" s="256"/>
      <c r="AM61" s="634"/>
      <c r="AN61" s="635"/>
      <c r="AO61" s="635"/>
      <c r="AP61" s="635"/>
      <c r="AQ61" s="635"/>
      <c r="AR61" s="635"/>
      <c r="AS61" s="635"/>
      <c r="AT61" s="635"/>
      <c r="AU61" s="635"/>
      <c r="AV61" s="635"/>
      <c r="AW61" s="635"/>
      <c r="AX61" s="635"/>
      <c r="AY61" s="635"/>
      <c r="AZ61" s="635"/>
      <c r="BA61" s="635"/>
      <c r="BB61" s="635"/>
      <c r="BC61" s="636"/>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834" t="s">
        <v>2328</v>
      </c>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844" t="s">
        <v>2329</v>
      </c>
      <c r="C66" s="844"/>
      <c r="D66" s="844"/>
      <c r="E66" s="844"/>
      <c r="F66" s="844"/>
      <c r="G66" s="844"/>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256"/>
    </row>
    <row r="67" spans="1:81" ht="23.25" customHeight="1" thickBot="1">
      <c r="A67" s="256"/>
      <c r="B67" s="845" t="s">
        <v>87</v>
      </c>
      <c r="C67" s="681"/>
      <c r="D67" s="681"/>
      <c r="E67" s="681"/>
      <c r="F67" s="681"/>
      <c r="G67" s="681"/>
      <c r="H67" s="681"/>
      <c r="I67" s="681"/>
      <c r="J67" s="681"/>
      <c r="K67" s="681"/>
      <c r="L67" s="681"/>
      <c r="M67" s="681"/>
      <c r="N67" s="681"/>
      <c r="O67" s="681"/>
      <c r="P67" s="681"/>
      <c r="Q67" s="681"/>
      <c r="R67" s="681"/>
      <c r="S67" s="682"/>
      <c r="T67" s="836">
        <f>SUM('別紙様式6-2 事業所個票１:事業所個票10'!BV51)</f>
        <v>0</v>
      </c>
      <c r="U67" s="837"/>
      <c r="V67" s="837"/>
      <c r="W67" s="837"/>
      <c r="X67" s="837"/>
      <c r="Y67" s="333" t="s">
        <v>32</v>
      </c>
      <c r="Z67" s="334" t="s">
        <v>39</v>
      </c>
      <c r="AA67" s="335"/>
      <c r="AB67" s="256"/>
      <c r="AC67" s="256"/>
      <c r="AD67" s="256"/>
      <c r="AE67" s="256"/>
      <c r="AF67" s="256"/>
      <c r="AG67" s="256" t="s">
        <v>39</v>
      </c>
      <c r="AH67" s="336" t="str">
        <f>IF(T68&lt;T67,"×","")</f>
        <v/>
      </c>
      <c r="AI67" s="256"/>
      <c r="AJ67" s="256"/>
      <c r="AK67" s="256"/>
      <c r="AL67" s="256"/>
      <c r="AM67" s="645" t="s">
        <v>2330</v>
      </c>
      <c r="AN67" s="646"/>
      <c r="AO67" s="646"/>
      <c r="AP67" s="646"/>
      <c r="AQ67" s="646"/>
      <c r="AR67" s="646"/>
      <c r="AS67" s="646"/>
      <c r="AT67" s="646"/>
      <c r="AU67" s="646"/>
      <c r="AV67" s="646"/>
      <c r="AW67" s="646"/>
      <c r="AX67" s="646"/>
      <c r="AY67" s="646"/>
      <c r="AZ67" s="646"/>
      <c r="BA67" s="646"/>
      <c r="BB67" s="646"/>
      <c r="BC67" s="647"/>
    </row>
    <row r="68" spans="1:81" ht="23.25" customHeight="1" thickBot="1">
      <c r="A68" s="256"/>
      <c r="B68" s="846" t="s">
        <v>2331</v>
      </c>
      <c r="C68" s="847"/>
      <c r="D68" s="847"/>
      <c r="E68" s="847"/>
      <c r="F68" s="847"/>
      <c r="G68" s="847"/>
      <c r="H68" s="847"/>
      <c r="I68" s="847"/>
      <c r="J68" s="847"/>
      <c r="K68" s="847"/>
      <c r="L68" s="847"/>
      <c r="M68" s="847"/>
      <c r="N68" s="847"/>
      <c r="O68" s="847"/>
      <c r="P68" s="847"/>
      <c r="Q68" s="847"/>
      <c r="R68" s="847"/>
      <c r="S68" s="847"/>
      <c r="T68" s="848"/>
      <c r="U68" s="849"/>
      <c r="V68" s="849"/>
      <c r="W68" s="849"/>
      <c r="X68" s="850"/>
      <c r="Y68" s="337" t="s">
        <v>32</v>
      </c>
      <c r="Z68" s="256"/>
      <c r="AA68" s="338" t="s">
        <v>69</v>
      </c>
      <c r="AB68" s="851">
        <f>IFERROR(T69/T67*100,0)</f>
        <v>0</v>
      </c>
      <c r="AC68" s="852"/>
      <c r="AD68" s="853"/>
      <c r="AE68" s="339" t="s">
        <v>88</v>
      </c>
      <c r="AF68" s="339" t="s">
        <v>70</v>
      </c>
      <c r="AG68" s="256" t="s">
        <v>39</v>
      </c>
      <c r="AH68" s="284" t="str">
        <f>IF(T67=0,"",(IF(AB68&gt;=200/3,"○","×")))</f>
        <v/>
      </c>
      <c r="AI68" s="322"/>
      <c r="AJ68" s="322"/>
      <c r="AK68" s="322"/>
      <c r="AL68" s="256"/>
      <c r="AM68" s="645" t="s">
        <v>2332</v>
      </c>
      <c r="AN68" s="646"/>
      <c r="AO68" s="646"/>
      <c r="AP68" s="646"/>
      <c r="AQ68" s="646"/>
      <c r="AR68" s="646"/>
      <c r="AS68" s="646"/>
      <c r="AT68" s="646"/>
      <c r="AU68" s="646"/>
      <c r="AV68" s="646"/>
      <c r="AW68" s="646"/>
      <c r="AX68" s="646"/>
      <c r="AY68" s="646"/>
      <c r="AZ68" s="646"/>
      <c r="BA68" s="646"/>
      <c r="BB68" s="646"/>
      <c r="BC68" s="647"/>
    </row>
    <row r="69" spans="1:81" ht="19.5" customHeight="1" thickBot="1">
      <c r="A69" s="256"/>
      <c r="B69" s="340"/>
      <c r="C69" s="838" t="s">
        <v>2333</v>
      </c>
      <c r="D69" s="838"/>
      <c r="E69" s="838"/>
      <c r="F69" s="838"/>
      <c r="G69" s="838"/>
      <c r="H69" s="838"/>
      <c r="I69" s="838"/>
      <c r="J69" s="838"/>
      <c r="K69" s="838"/>
      <c r="L69" s="838"/>
      <c r="M69" s="838"/>
      <c r="N69" s="838"/>
      <c r="O69" s="838"/>
      <c r="P69" s="838"/>
      <c r="Q69" s="838"/>
      <c r="R69" s="838"/>
      <c r="S69" s="838"/>
      <c r="T69" s="840"/>
      <c r="U69" s="841"/>
      <c r="V69" s="841"/>
      <c r="W69" s="841"/>
      <c r="X69" s="842"/>
      <c r="Y69" s="341" t="s">
        <v>32</v>
      </c>
      <c r="Z69" s="342" t="s">
        <v>39</v>
      </c>
      <c r="AA69" s="99"/>
      <c r="AB69" s="343"/>
      <c r="AC69" s="344"/>
      <c r="AD69" s="345"/>
      <c r="AE69" s="345"/>
      <c r="AF69" s="339"/>
      <c r="AG69" s="256"/>
      <c r="AH69" s="256"/>
      <c r="AI69" s="322"/>
      <c r="AJ69" s="256"/>
      <c r="AK69" s="322"/>
      <c r="AL69" s="322"/>
    </row>
    <row r="70" spans="1:81" ht="16.5" customHeight="1">
      <c r="A70" s="256"/>
      <c r="B70" s="346"/>
      <c r="C70" s="839"/>
      <c r="D70" s="839"/>
      <c r="E70" s="839"/>
      <c r="F70" s="839"/>
      <c r="G70" s="839"/>
      <c r="H70" s="839"/>
      <c r="I70" s="839"/>
      <c r="J70" s="839"/>
      <c r="K70" s="839"/>
      <c r="L70" s="839"/>
      <c r="M70" s="839"/>
      <c r="N70" s="839"/>
      <c r="O70" s="839"/>
      <c r="P70" s="839"/>
      <c r="Q70" s="839"/>
      <c r="R70" s="839"/>
      <c r="S70" s="839"/>
      <c r="T70" s="347" t="s">
        <v>69</v>
      </c>
      <c r="U70" s="797">
        <f>T69/10</f>
        <v>0</v>
      </c>
      <c r="V70" s="797"/>
      <c r="W70" s="797"/>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843" t="s">
        <v>89</v>
      </c>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c r="AA72" s="623"/>
      <c r="AB72" s="623"/>
      <c r="AC72" s="623"/>
      <c r="AD72" s="623"/>
      <c r="AE72" s="623"/>
      <c r="AF72" s="623"/>
      <c r="AG72" s="623"/>
      <c r="AH72" s="623"/>
      <c r="AI72" s="623"/>
      <c r="AJ72" s="623"/>
      <c r="AK72" s="623"/>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85" t="s">
        <v>2334</v>
      </c>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331"/>
      <c r="AM74" s="162" t="b">
        <v>0</v>
      </c>
      <c r="AN74" s="732" t="s">
        <v>2237</v>
      </c>
      <c r="AO74" s="732"/>
      <c r="AP74" s="732"/>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830"/>
      <c r="D75" s="831"/>
      <c r="E75" s="832" t="s">
        <v>2335</v>
      </c>
      <c r="F75" s="832"/>
      <c r="G75" s="832"/>
      <c r="H75" s="832"/>
      <c r="I75" s="832"/>
      <c r="J75" s="832"/>
      <c r="K75" s="832"/>
      <c r="L75" s="832"/>
      <c r="M75" s="832"/>
      <c r="N75" s="832"/>
      <c r="O75" s="832"/>
      <c r="P75" s="832"/>
      <c r="Q75" s="832"/>
      <c r="R75" s="832"/>
      <c r="S75" s="832"/>
      <c r="T75" s="832"/>
      <c r="U75" s="832"/>
      <c r="V75" s="832"/>
      <c r="W75" s="832"/>
      <c r="X75" s="833"/>
      <c r="Y75" s="172" t="s">
        <v>39</v>
      </c>
      <c r="Z75" s="284" t="str">
        <f>IF(AR74&lt;&gt;"該当","",IF(AM74=TRUE,"○","×"))</f>
        <v/>
      </c>
      <c r="AA75" s="352"/>
      <c r="AB75" s="352"/>
      <c r="AC75" s="352"/>
      <c r="AD75" s="352"/>
      <c r="AE75" s="352"/>
      <c r="AF75" s="352"/>
      <c r="AG75" s="352"/>
      <c r="AH75" s="352"/>
      <c r="AI75" s="352"/>
      <c r="AJ75" s="352"/>
      <c r="AK75" s="352"/>
      <c r="AL75" s="352"/>
      <c r="AM75" s="645" t="s">
        <v>86</v>
      </c>
      <c r="AN75" s="552"/>
      <c r="AO75" s="552"/>
      <c r="AP75" s="552"/>
      <c r="AQ75" s="552"/>
      <c r="AR75" s="724"/>
      <c r="AS75" s="724"/>
      <c r="AT75" s="552"/>
      <c r="AU75" s="552"/>
      <c r="AV75" s="552"/>
      <c r="AW75" s="552"/>
      <c r="AX75" s="552"/>
      <c r="AY75" s="552"/>
      <c r="AZ75" s="552"/>
      <c r="BA75" s="552"/>
      <c r="BB75" s="552"/>
      <c r="BC75" s="553"/>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834" t="s">
        <v>2337</v>
      </c>
      <c r="E78" s="834"/>
      <c r="F78" s="834"/>
      <c r="G78" s="834"/>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4"/>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835" t="s">
        <v>91</v>
      </c>
      <c r="D79" s="681"/>
      <c r="E79" s="681"/>
      <c r="F79" s="681"/>
      <c r="G79" s="681"/>
      <c r="H79" s="681"/>
      <c r="I79" s="681"/>
      <c r="J79" s="681"/>
      <c r="K79" s="681"/>
      <c r="L79" s="681"/>
      <c r="M79" s="681"/>
      <c r="N79" s="681"/>
      <c r="O79" s="681"/>
      <c r="P79" s="681"/>
      <c r="Q79" s="681"/>
      <c r="R79" s="681"/>
      <c r="S79" s="681"/>
      <c r="T79" s="682"/>
      <c r="U79" s="836">
        <f>SUM('別紙様式6-2 事業所個票１:事業所個票10'!BA51)</f>
        <v>0</v>
      </c>
      <c r="V79" s="837"/>
      <c r="W79" s="837"/>
      <c r="X79" s="837"/>
      <c r="Y79" s="837"/>
      <c r="Z79" s="357" t="s">
        <v>32</v>
      </c>
      <c r="AA79" s="275" t="s">
        <v>39</v>
      </c>
      <c r="AB79" s="549" t="s">
        <v>2406</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690" t="s">
        <v>92</v>
      </c>
      <c r="D80" s="690"/>
      <c r="E80" s="690"/>
      <c r="F80" s="690"/>
      <c r="G80" s="690"/>
      <c r="H80" s="690"/>
      <c r="I80" s="690"/>
      <c r="J80" s="690"/>
      <c r="K80" s="690"/>
      <c r="L80" s="690"/>
      <c r="M80" s="690"/>
      <c r="N80" s="690"/>
      <c r="O80" s="690"/>
      <c r="P80" s="690"/>
      <c r="Q80" s="690"/>
      <c r="R80" s="690"/>
      <c r="S80" s="690"/>
      <c r="T80" s="691"/>
      <c r="U80" s="836">
        <f>U81+U86</f>
        <v>0</v>
      </c>
      <c r="V80" s="837"/>
      <c r="W80" s="837"/>
      <c r="X80" s="837"/>
      <c r="Y80" s="837"/>
      <c r="Z80" s="333" t="s">
        <v>32</v>
      </c>
      <c r="AA80" s="275" t="s">
        <v>39</v>
      </c>
      <c r="AB80" s="550"/>
      <c r="AC80" s="275"/>
      <c r="AD80" s="275"/>
      <c r="AE80" s="275"/>
      <c r="AF80" s="275"/>
      <c r="AG80" s="275"/>
      <c r="AH80" s="322"/>
      <c r="AI80" s="322"/>
      <c r="AJ80" s="322"/>
      <c r="AK80" s="322"/>
      <c r="AL80" s="322"/>
      <c r="AM80" s="358"/>
    </row>
    <row r="81" spans="1:55" ht="9.75" customHeight="1" thickBot="1">
      <c r="A81" s="256"/>
      <c r="B81" s="356"/>
      <c r="C81" s="803" t="s">
        <v>93</v>
      </c>
      <c r="D81" s="802"/>
      <c r="E81" s="806" t="s">
        <v>94</v>
      </c>
      <c r="F81" s="807"/>
      <c r="G81" s="807"/>
      <c r="H81" s="807"/>
      <c r="I81" s="807"/>
      <c r="J81" s="807"/>
      <c r="K81" s="807"/>
      <c r="L81" s="807"/>
      <c r="M81" s="807"/>
      <c r="N81" s="807"/>
      <c r="O81" s="807"/>
      <c r="P81" s="807"/>
      <c r="Q81" s="807"/>
      <c r="R81" s="807"/>
      <c r="S81" s="807"/>
      <c r="T81" s="808"/>
      <c r="U81" s="812"/>
      <c r="V81" s="813"/>
      <c r="W81" s="813"/>
      <c r="X81" s="813"/>
      <c r="Y81" s="814"/>
      <c r="Z81" s="825" t="s">
        <v>32</v>
      </c>
      <c r="AA81" s="796" t="s">
        <v>39</v>
      </c>
      <c r="AB81" s="256"/>
      <c r="AC81" s="339"/>
      <c r="AD81" s="359"/>
      <c r="AE81" s="359"/>
      <c r="AF81" s="339"/>
      <c r="AG81" s="256"/>
      <c r="AH81" s="322"/>
      <c r="AI81" s="256"/>
      <c r="AJ81" s="322"/>
      <c r="AK81" s="256"/>
      <c r="AL81" s="322"/>
      <c r="AM81" s="358"/>
    </row>
    <row r="82" spans="1:55" ht="9.75" customHeight="1" thickBot="1">
      <c r="A82" s="256"/>
      <c r="B82" s="356"/>
      <c r="C82" s="803"/>
      <c r="D82" s="802"/>
      <c r="E82" s="809"/>
      <c r="F82" s="810"/>
      <c r="G82" s="810"/>
      <c r="H82" s="810"/>
      <c r="I82" s="810"/>
      <c r="J82" s="810"/>
      <c r="K82" s="810"/>
      <c r="L82" s="810"/>
      <c r="M82" s="810"/>
      <c r="N82" s="810"/>
      <c r="O82" s="810"/>
      <c r="P82" s="810"/>
      <c r="Q82" s="810"/>
      <c r="R82" s="810"/>
      <c r="S82" s="810"/>
      <c r="T82" s="811"/>
      <c r="U82" s="791"/>
      <c r="V82" s="792"/>
      <c r="W82" s="792"/>
      <c r="X82" s="792"/>
      <c r="Y82" s="793"/>
      <c r="Z82" s="826"/>
      <c r="AA82" s="796"/>
      <c r="AB82" s="817" t="s">
        <v>69</v>
      </c>
      <c r="AC82" s="818">
        <f>IFERROR(U83/U81*100,0)</f>
        <v>0</v>
      </c>
      <c r="AD82" s="819"/>
      <c r="AE82" s="820"/>
      <c r="AF82" s="824" t="s">
        <v>88</v>
      </c>
      <c r="AG82" s="824" t="s">
        <v>70</v>
      </c>
      <c r="AH82" s="775" t="s">
        <v>39</v>
      </c>
      <c r="AI82" s="549" t="s">
        <v>2406</v>
      </c>
      <c r="AJ82" s="322"/>
      <c r="AK82" s="256"/>
      <c r="AL82" s="322"/>
      <c r="AM82" s="776" t="s">
        <v>2338</v>
      </c>
      <c r="AN82" s="777"/>
      <c r="AO82" s="777"/>
      <c r="AP82" s="777"/>
      <c r="AQ82" s="777"/>
      <c r="AR82" s="777"/>
      <c r="AS82" s="777"/>
      <c r="AT82" s="777"/>
      <c r="AU82" s="777"/>
      <c r="AV82" s="777"/>
      <c r="AW82" s="777"/>
      <c r="AX82" s="777"/>
      <c r="AY82" s="777"/>
      <c r="AZ82" s="777"/>
      <c r="BA82" s="777"/>
      <c r="BB82" s="777"/>
      <c r="BC82" s="778"/>
    </row>
    <row r="83" spans="1:55" ht="9.75" customHeight="1" thickBot="1">
      <c r="A83" s="256"/>
      <c r="B83" s="356"/>
      <c r="C83" s="803"/>
      <c r="D83" s="802"/>
      <c r="E83" s="311"/>
      <c r="F83" s="782" t="s">
        <v>2339</v>
      </c>
      <c r="G83" s="783"/>
      <c r="H83" s="783"/>
      <c r="I83" s="783"/>
      <c r="J83" s="783"/>
      <c r="K83" s="783"/>
      <c r="L83" s="783"/>
      <c r="M83" s="783"/>
      <c r="N83" s="783"/>
      <c r="O83" s="783"/>
      <c r="P83" s="783"/>
      <c r="Q83" s="783"/>
      <c r="R83" s="783"/>
      <c r="S83" s="783"/>
      <c r="T83" s="783"/>
      <c r="U83" s="788"/>
      <c r="V83" s="789"/>
      <c r="W83" s="789"/>
      <c r="X83" s="789"/>
      <c r="Y83" s="790"/>
      <c r="Z83" s="827" t="s">
        <v>32</v>
      </c>
      <c r="AA83" s="796" t="s">
        <v>39</v>
      </c>
      <c r="AB83" s="817"/>
      <c r="AC83" s="821"/>
      <c r="AD83" s="822"/>
      <c r="AE83" s="823"/>
      <c r="AF83" s="824"/>
      <c r="AG83" s="824"/>
      <c r="AH83" s="775"/>
      <c r="AI83" s="550"/>
      <c r="AJ83" s="322"/>
      <c r="AK83" s="256"/>
      <c r="AL83" s="322"/>
      <c r="AM83" s="779"/>
      <c r="AN83" s="780"/>
      <c r="AO83" s="780"/>
      <c r="AP83" s="780"/>
      <c r="AQ83" s="780"/>
      <c r="AR83" s="780"/>
      <c r="AS83" s="780"/>
      <c r="AT83" s="780"/>
      <c r="AU83" s="780"/>
      <c r="AV83" s="780"/>
      <c r="AW83" s="780"/>
      <c r="AX83" s="780"/>
      <c r="AY83" s="780"/>
      <c r="AZ83" s="780"/>
      <c r="BA83" s="780"/>
      <c r="BB83" s="780"/>
      <c r="BC83" s="781"/>
    </row>
    <row r="84" spans="1:55" ht="9.75" customHeight="1" thickBot="1">
      <c r="A84" s="256"/>
      <c r="B84" s="356"/>
      <c r="C84" s="803"/>
      <c r="D84" s="802"/>
      <c r="E84" s="360"/>
      <c r="F84" s="784"/>
      <c r="G84" s="785"/>
      <c r="H84" s="785"/>
      <c r="I84" s="785"/>
      <c r="J84" s="785"/>
      <c r="K84" s="785"/>
      <c r="L84" s="785"/>
      <c r="M84" s="785"/>
      <c r="N84" s="785"/>
      <c r="O84" s="785"/>
      <c r="P84" s="785"/>
      <c r="Q84" s="785"/>
      <c r="R84" s="785"/>
      <c r="S84" s="785"/>
      <c r="T84" s="785"/>
      <c r="U84" s="791"/>
      <c r="V84" s="792"/>
      <c r="W84" s="792"/>
      <c r="X84" s="792"/>
      <c r="Y84" s="793"/>
      <c r="Z84" s="828"/>
      <c r="AA84" s="796"/>
      <c r="AB84" s="256"/>
      <c r="AC84" s="256"/>
      <c r="AD84" s="256"/>
      <c r="AE84" s="256"/>
      <c r="AF84" s="256"/>
      <c r="AG84" s="256"/>
      <c r="AH84" s="256"/>
      <c r="AI84" s="256"/>
      <c r="AJ84" s="322"/>
      <c r="AK84" s="322"/>
      <c r="AL84" s="322"/>
    </row>
    <row r="85" spans="1:55" ht="15" customHeight="1" thickBot="1">
      <c r="A85" s="256"/>
      <c r="B85" s="356"/>
      <c r="C85" s="804"/>
      <c r="D85" s="805"/>
      <c r="E85" s="361"/>
      <c r="F85" s="786"/>
      <c r="G85" s="787"/>
      <c r="H85" s="787"/>
      <c r="I85" s="787"/>
      <c r="J85" s="787"/>
      <c r="K85" s="787"/>
      <c r="L85" s="787"/>
      <c r="M85" s="787"/>
      <c r="N85" s="787"/>
      <c r="O85" s="787"/>
      <c r="P85" s="787"/>
      <c r="Q85" s="787"/>
      <c r="R85" s="787"/>
      <c r="S85" s="787"/>
      <c r="T85" s="787"/>
      <c r="U85" s="362" t="s">
        <v>69</v>
      </c>
      <c r="V85" s="829">
        <f>U83/2</f>
        <v>0</v>
      </c>
      <c r="W85" s="829"/>
      <c r="X85" s="829"/>
      <c r="Y85" s="101" t="s">
        <v>32</v>
      </c>
      <c r="Z85" s="3" t="s">
        <v>70</v>
      </c>
      <c r="AA85" s="102"/>
      <c r="AB85" s="343"/>
      <c r="AC85" s="343"/>
      <c r="AD85" s="344"/>
      <c r="AE85" s="798"/>
      <c r="AF85" s="798"/>
      <c r="AG85" s="339"/>
      <c r="AH85" s="256"/>
      <c r="AI85" s="348"/>
      <c r="AJ85" s="322"/>
      <c r="AK85" s="322"/>
      <c r="AL85" s="322"/>
      <c r="AM85" s="358"/>
    </row>
    <row r="86" spans="1:55" ht="9.75" customHeight="1" thickBot="1">
      <c r="A86" s="256"/>
      <c r="B86" s="356"/>
      <c r="C86" s="799" t="s">
        <v>95</v>
      </c>
      <c r="D86" s="800"/>
      <c r="E86" s="806" t="s">
        <v>96</v>
      </c>
      <c r="F86" s="807"/>
      <c r="G86" s="807"/>
      <c r="H86" s="807"/>
      <c r="I86" s="807"/>
      <c r="J86" s="807"/>
      <c r="K86" s="807"/>
      <c r="L86" s="807"/>
      <c r="M86" s="807"/>
      <c r="N86" s="807"/>
      <c r="O86" s="807"/>
      <c r="P86" s="807"/>
      <c r="Q86" s="807"/>
      <c r="R86" s="807"/>
      <c r="S86" s="807"/>
      <c r="T86" s="808"/>
      <c r="U86" s="812"/>
      <c r="V86" s="813"/>
      <c r="W86" s="813"/>
      <c r="X86" s="813"/>
      <c r="Y86" s="814"/>
      <c r="Z86" s="815" t="s">
        <v>32</v>
      </c>
      <c r="AA86" s="796" t="s">
        <v>39</v>
      </c>
      <c r="AB86" s="343"/>
      <c r="AC86" s="256"/>
      <c r="AD86" s="339"/>
      <c r="AE86" s="359"/>
      <c r="AF86" s="359"/>
      <c r="AG86" s="339"/>
      <c r="AH86" s="256"/>
      <c r="AI86" s="256"/>
      <c r="AJ86" s="322"/>
      <c r="AK86" s="322"/>
      <c r="AL86" s="322"/>
      <c r="AM86" s="358"/>
    </row>
    <row r="87" spans="1:55" ht="9.75" customHeight="1" thickBot="1">
      <c r="A87" s="256"/>
      <c r="B87" s="356"/>
      <c r="C87" s="801"/>
      <c r="D87" s="802"/>
      <c r="E87" s="809"/>
      <c r="F87" s="810"/>
      <c r="G87" s="810"/>
      <c r="H87" s="810"/>
      <c r="I87" s="810"/>
      <c r="J87" s="810"/>
      <c r="K87" s="810"/>
      <c r="L87" s="810"/>
      <c r="M87" s="810"/>
      <c r="N87" s="810"/>
      <c r="O87" s="810"/>
      <c r="P87" s="810"/>
      <c r="Q87" s="810"/>
      <c r="R87" s="810"/>
      <c r="S87" s="810"/>
      <c r="T87" s="811"/>
      <c r="U87" s="791"/>
      <c r="V87" s="792"/>
      <c r="W87" s="792"/>
      <c r="X87" s="792"/>
      <c r="Y87" s="793"/>
      <c r="Z87" s="816"/>
      <c r="AA87" s="796"/>
      <c r="AB87" s="817" t="s">
        <v>69</v>
      </c>
      <c r="AC87" s="818">
        <f>IFERROR(U88/U86*100,0)</f>
        <v>0</v>
      </c>
      <c r="AD87" s="819"/>
      <c r="AE87" s="820"/>
      <c r="AF87" s="824" t="s">
        <v>88</v>
      </c>
      <c r="AG87" s="824" t="s">
        <v>70</v>
      </c>
      <c r="AH87" s="775" t="s">
        <v>39</v>
      </c>
      <c r="AI87" s="549" t="s">
        <v>2406</v>
      </c>
      <c r="AJ87" s="322"/>
      <c r="AK87" s="322"/>
      <c r="AL87" s="322"/>
      <c r="AM87" s="776" t="s">
        <v>2340</v>
      </c>
      <c r="AN87" s="777"/>
      <c r="AO87" s="777"/>
      <c r="AP87" s="777"/>
      <c r="AQ87" s="777"/>
      <c r="AR87" s="777"/>
      <c r="AS87" s="777"/>
      <c r="AT87" s="777"/>
      <c r="AU87" s="777"/>
      <c r="AV87" s="777"/>
      <c r="AW87" s="777"/>
      <c r="AX87" s="777"/>
      <c r="AY87" s="777"/>
      <c r="AZ87" s="777"/>
      <c r="BA87" s="777"/>
      <c r="BB87" s="777"/>
      <c r="BC87" s="778"/>
    </row>
    <row r="88" spans="1:55" ht="9.75" customHeight="1" thickBot="1">
      <c r="A88" s="256"/>
      <c r="B88" s="356"/>
      <c r="C88" s="801"/>
      <c r="D88" s="802"/>
      <c r="E88" s="363"/>
      <c r="F88" s="782" t="s">
        <v>2341</v>
      </c>
      <c r="G88" s="783"/>
      <c r="H88" s="783"/>
      <c r="I88" s="783"/>
      <c r="J88" s="783"/>
      <c r="K88" s="783"/>
      <c r="L88" s="783"/>
      <c r="M88" s="783"/>
      <c r="N88" s="783"/>
      <c r="O88" s="783"/>
      <c r="P88" s="783"/>
      <c r="Q88" s="783"/>
      <c r="R88" s="783"/>
      <c r="S88" s="783"/>
      <c r="T88" s="783"/>
      <c r="U88" s="788"/>
      <c r="V88" s="789"/>
      <c r="W88" s="789"/>
      <c r="X88" s="789"/>
      <c r="Y88" s="790"/>
      <c r="Z88" s="794" t="s">
        <v>32</v>
      </c>
      <c r="AA88" s="796" t="s">
        <v>39</v>
      </c>
      <c r="AB88" s="817"/>
      <c r="AC88" s="821"/>
      <c r="AD88" s="822"/>
      <c r="AE88" s="823"/>
      <c r="AF88" s="824"/>
      <c r="AG88" s="824"/>
      <c r="AH88" s="775"/>
      <c r="AI88" s="550"/>
      <c r="AJ88" s="322"/>
      <c r="AK88" s="322"/>
      <c r="AL88" s="322"/>
      <c r="AM88" s="779"/>
      <c r="AN88" s="780"/>
      <c r="AO88" s="780"/>
      <c r="AP88" s="780"/>
      <c r="AQ88" s="780"/>
      <c r="AR88" s="780"/>
      <c r="AS88" s="780"/>
      <c r="AT88" s="780"/>
      <c r="AU88" s="780"/>
      <c r="AV88" s="780"/>
      <c r="AW88" s="780"/>
      <c r="AX88" s="780"/>
      <c r="AY88" s="780"/>
      <c r="AZ88" s="780"/>
      <c r="BA88" s="780"/>
      <c r="BB88" s="780"/>
      <c r="BC88" s="781"/>
    </row>
    <row r="89" spans="1:55" ht="9.75" customHeight="1" thickBot="1">
      <c r="A89" s="256"/>
      <c r="B89" s="356"/>
      <c r="C89" s="803"/>
      <c r="D89" s="802"/>
      <c r="E89" s="364"/>
      <c r="F89" s="784"/>
      <c r="G89" s="785"/>
      <c r="H89" s="785"/>
      <c r="I89" s="785"/>
      <c r="J89" s="785"/>
      <c r="K89" s="785"/>
      <c r="L89" s="785"/>
      <c r="M89" s="785"/>
      <c r="N89" s="785"/>
      <c r="O89" s="785"/>
      <c r="P89" s="785"/>
      <c r="Q89" s="785"/>
      <c r="R89" s="785"/>
      <c r="S89" s="785"/>
      <c r="T89" s="785"/>
      <c r="U89" s="791"/>
      <c r="V89" s="792"/>
      <c r="W89" s="792"/>
      <c r="X89" s="792"/>
      <c r="Y89" s="793"/>
      <c r="Z89" s="795"/>
      <c r="AA89" s="796"/>
      <c r="AB89" s="256"/>
      <c r="AC89" s="256"/>
      <c r="AD89" s="256"/>
      <c r="AE89" s="256"/>
      <c r="AF89" s="256"/>
      <c r="AG89" s="256"/>
      <c r="AH89" s="256"/>
      <c r="AI89" s="256"/>
      <c r="AJ89" s="322"/>
      <c r="AK89" s="322"/>
      <c r="AL89" s="322"/>
    </row>
    <row r="90" spans="1:55" ht="16.5" customHeight="1">
      <c r="A90" s="256"/>
      <c r="B90" s="356"/>
      <c r="C90" s="804"/>
      <c r="D90" s="805"/>
      <c r="E90" s="365"/>
      <c r="F90" s="786"/>
      <c r="G90" s="787"/>
      <c r="H90" s="787"/>
      <c r="I90" s="787"/>
      <c r="J90" s="787"/>
      <c r="K90" s="787"/>
      <c r="L90" s="787"/>
      <c r="M90" s="787"/>
      <c r="N90" s="787"/>
      <c r="O90" s="787"/>
      <c r="P90" s="787"/>
      <c r="Q90" s="787"/>
      <c r="R90" s="787"/>
      <c r="S90" s="787"/>
      <c r="T90" s="787"/>
      <c r="U90" s="347" t="s">
        <v>69</v>
      </c>
      <c r="V90" s="797">
        <f>U88/2</f>
        <v>0</v>
      </c>
      <c r="W90" s="797"/>
      <c r="X90" s="797"/>
      <c r="Y90" s="100" t="s">
        <v>32</v>
      </c>
      <c r="Z90" s="4" t="s">
        <v>70</v>
      </c>
      <c r="AA90" s="102"/>
      <c r="AB90" s="343"/>
      <c r="AC90" s="344"/>
      <c r="AD90" s="798"/>
      <c r="AE90" s="798"/>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41" t="s">
        <v>98</v>
      </c>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72" t="str">
        <f>IF(SUM('別紙様式6-2 事業所個票１:事業所個票10'!CI4)&gt;=1,"該当","")</f>
        <v/>
      </c>
      <c r="AJ93" s="773"/>
      <c r="AK93" s="774"/>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72" t="str">
        <f>IF(SUM('別紙様式6-2 事業所個票１:事業所個票10'!CI4)=0,"該当","")</f>
        <v>該当</v>
      </c>
      <c r="AJ95" s="773"/>
      <c r="AK95" s="774"/>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52" t="s">
        <v>103</v>
      </c>
      <c r="D97" s="752"/>
      <c r="E97" s="752"/>
      <c r="F97" s="752"/>
      <c r="G97" s="752"/>
      <c r="H97" s="752"/>
      <c r="I97" s="752"/>
      <c r="J97" s="752"/>
      <c r="K97" s="752"/>
      <c r="L97" s="752"/>
      <c r="M97" s="752"/>
      <c r="N97" s="752"/>
      <c r="O97" s="752"/>
      <c r="P97" s="752"/>
      <c r="Q97" s="752"/>
      <c r="R97" s="752"/>
      <c r="S97" s="752"/>
      <c r="T97" s="752"/>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698"/>
      <c r="D98" s="699"/>
      <c r="E98" s="753" t="s">
        <v>104</v>
      </c>
      <c r="F98" s="753"/>
      <c r="G98" s="753"/>
      <c r="H98" s="753"/>
      <c r="I98" s="753"/>
      <c r="J98" s="753"/>
      <c r="K98" s="753"/>
      <c r="L98" s="753"/>
      <c r="M98" s="753"/>
      <c r="N98" s="753"/>
      <c r="O98" s="753"/>
      <c r="P98" s="753"/>
      <c r="Q98" s="753"/>
      <c r="R98" s="754"/>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732" t="s">
        <v>2237</v>
      </c>
      <c r="AO99" s="732"/>
      <c r="AP99" s="732"/>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732" t="s">
        <v>2238</v>
      </c>
      <c r="AO100" s="732"/>
      <c r="AP100" s="732"/>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37" t="s">
        <v>111</v>
      </c>
      <c r="D103" s="737"/>
      <c r="E103" s="737"/>
      <c r="F103" s="737"/>
      <c r="G103" s="737"/>
      <c r="H103" s="737"/>
      <c r="I103" s="737"/>
      <c r="J103" s="737"/>
      <c r="K103" s="737"/>
      <c r="L103" s="325"/>
      <c r="M103" s="698"/>
      <c r="N103" s="699"/>
      <c r="O103" s="769" t="s">
        <v>112</v>
      </c>
      <c r="P103" s="770"/>
      <c r="Q103" s="770"/>
      <c r="R103" s="770"/>
      <c r="S103" s="770"/>
      <c r="T103" s="770"/>
      <c r="U103" s="770"/>
      <c r="V103" s="770"/>
      <c r="W103" s="770"/>
      <c r="X103" s="770"/>
      <c r="Y103" s="770"/>
      <c r="Z103" s="770"/>
      <c r="AA103" s="770"/>
      <c r="AB103" s="770"/>
      <c r="AC103" s="770"/>
      <c r="AD103" s="770"/>
      <c r="AE103" s="770"/>
      <c r="AF103" s="770"/>
      <c r="AG103" s="770"/>
      <c r="AH103" s="770"/>
      <c r="AI103" s="770"/>
      <c r="AJ103" s="771"/>
      <c r="AK103" s="284" t="str">
        <f>IF(T98="○","",(IF(AM100=TRUE,"○","×")))</f>
        <v>×</v>
      </c>
      <c r="AL103" s="265"/>
      <c r="AM103" s="686" t="s">
        <v>2147</v>
      </c>
      <c r="AN103" s="692"/>
      <c r="AO103" s="692"/>
      <c r="AP103" s="692"/>
      <c r="AQ103" s="692"/>
      <c r="AR103" s="692"/>
      <c r="AS103" s="692"/>
      <c r="AT103" s="692"/>
      <c r="AU103" s="692"/>
      <c r="AV103" s="692"/>
      <c r="AW103" s="692"/>
      <c r="AX103" s="692"/>
      <c r="AY103" s="692"/>
      <c r="AZ103" s="692"/>
      <c r="BA103" s="692"/>
      <c r="BB103" s="692"/>
      <c r="BC103" s="693"/>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52" t="s">
        <v>113</v>
      </c>
      <c r="D105" s="752"/>
      <c r="E105" s="752"/>
      <c r="F105" s="752"/>
      <c r="G105" s="752"/>
      <c r="H105" s="752"/>
      <c r="I105" s="752"/>
      <c r="J105" s="752"/>
      <c r="K105" s="752"/>
      <c r="L105" s="752"/>
      <c r="M105" s="752"/>
      <c r="N105" s="752"/>
      <c r="O105" s="752"/>
      <c r="P105" s="752"/>
      <c r="Q105" s="752"/>
      <c r="R105" s="752"/>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698"/>
      <c r="D106" s="699"/>
      <c r="E106" s="753" t="s">
        <v>114</v>
      </c>
      <c r="F106" s="753"/>
      <c r="G106" s="753"/>
      <c r="H106" s="753"/>
      <c r="I106" s="753"/>
      <c r="J106" s="753"/>
      <c r="K106" s="753"/>
      <c r="L106" s="753"/>
      <c r="M106" s="753"/>
      <c r="N106" s="753"/>
      <c r="O106" s="753"/>
      <c r="P106" s="753"/>
      <c r="Q106" s="753"/>
      <c r="R106" s="754"/>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55"/>
      <c r="C107" s="381" t="s">
        <v>105</v>
      </c>
      <c r="D107" s="756" t="s">
        <v>115</v>
      </c>
      <c r="E107" s="757"/>
      <c r="F107" s="757"/>
      <c r="G107" s="757"/>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8"/>
      <c r="AE107" s="758"/>
      <c r="AF107" s="758"/>
      <c r="AG107" s="758"/>
      <c r="AH107" s="758"/>
      <c r="AI107" s="758"/>
      <c r="AJ107" s="758"/>
      <c r="AK107" s="759"/>
      <c r="AL107" s="265"/>
      <c r="AM107" s="162" t="b">
        <v>0</v>
      </c>
      <c r="AN107" s="732" t="s">
        <v>2237</v>
      </c>
      <c r="AO107" s="732"/>
      <c r="AP107" s="732"/>
      <c r="AQ107" s="258"/>
      <c r="AR107" s="162" t="b">
        <v>0</v>
      </c>
      <c r="AS107" s="732" t="s">
        <v>2239</v>
      </c>
      <c r="AT107" s="732"/>
      <c r="AU107" s="732"/>
    </row>
    <row r="108" spans="1:55" s="266" customFormat="1" ht="25.5" customHeight="1" thickBot="1">
      <c r="A108" s="265"/>
      <c r="B108" s="755"/>
      <c r="C108" s="707"/>
      <c r="D108" s="709" t="s">
        <v>116</v>
      </c>
      <c r="E108" s="710"/>
      <c r="F108" s="710"/>
      <c r="G108" s="710"/>
      <c r="H108" s="742"/>
      <c r="I108" s="744" t="s">
        <v>33</v>
      </c>
      <c r="J108" s="746" t="s">
        <v>117</v>
      </c>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47"/>
      <c r="AH108" s="747"/>
      <c r="AI108" s="747"/>
      <c r="AJ108" s="747"/>
      <c r="AK108" s="748"/>
      <c r="AL108" s="265"/>
      <c r="AM108" s="162" t="b">
        <v>0</v>
      </c>
      <c r="AN108" s="732" t="s">
        <v>2238</v>
      </c>
      <c r="AO108" s="732"/>
      <c r="AP108" s="732"/>
      <c r="AQ108" s="402"/>
      <c r="AR108" s="162" t="b">
        <v>0</v>
      </c>
      <c r="AS108" s="732" t="s">
        <v>2240</v>
      </c>
      <c r="AT108" s="732"/>
      <c r="AU108" s="732"/>
      <c r="AV108" s="402"/>
      <c r="AW108" s="402"/>
      <c r="AX108" s="402"/>
      <c r="AY108" s="402"/>
      <c r="AZ108" s="402"/>
      <c r="BA108" s="402"/>
      <c r="BB108" s="402"/>
      <c r="BC108" s="402"/>
    </row>
    <row r="109" spans="1:55" s="266" customFormat="1" ht="33" customHeight="1" thickBot="1">
      <c r="A109" s="265"/>
      <c r="B109" s="755"/>
      <c r="C109" s="707"/>
      <c r="D109" s="711"/>
      <c r="E109" s="712"/>
      <c r="F109" s="712"/>
      <c r="G109" s="712"/>
      <c r="H109" s="743"/>
      <c r="I109" s="745"/>
      <c r="J109" s="749"/>
      <c r="K109" s="750"/>
      <c r="L109" s="750"/>
      <c r="M109" s="750"/>
      <c r="N109" s="750"/>
      <c r="O109" s="750"/>
      <c r="P109" s="750"/>
      <c r="Q109" s="750"/>
      <c r="R109" s="750"/>
      <c r="S109" s="750"/>
      <c r="T109" s="750"/>
      <c r="U109" s="750"/>
      <c r="V109" s="750"/>
      <c r="W109" s="750"/>
      <c r="X109" s="750"/>
      <c r="Y109" s="750"/>
      <c r="Z109" s="750"/>
      <c r="AA109" s="750"/>
      <c r="AB109" s="750"/>
      <c r="AC109" s="750"/>
      <c r="AD109" s="750"/>
      <c r="AE109" s="750"/>
      <c r="AF109" s="750"/>
      <c r="AG109" s="750"/>
      <c r="AH109" s="750"/>
      <c r="AI109" s="750"/>
      <c r="AJ109" s="750"/>
      <c r="AK109" s="751"/>
      <c r="AL109" s="265"/>
      <c r="AM109" s="686" t="s">
        <v>2342</v>
      </c>
      <c r="AN109" s="687"/>
      <c r="AO109" s="687"/>
      <c r="AP109" s="687"/>
      <c r="AQ109" s="687"/>
      <c r="AR109" s="687"/>
      <c r="AS109" s="687"/>
      <c r="AT109" s="687"/>
      <c r="AU109" s="687"/>
      <c r="AV109" s="687"/>
      <c r="AW109" s="687"/>
      <c r="AX109" s="687"/>
      <c r="AY109" s="687"/>
      <c r="AZ109" s="687"/>
      <c r="BA109" s="687"/>
      <c r="BB109" s="687"/>
      <c r="BC109" s="688"/>
    </row>
    <row r="110" spans="1:55" s="266" customFormat="1" ht="19.5" customHeight="1" thickBot="1">
      <c r="A110" s="265"/>
      <c r="B110" s="755"/>
      <c r="C110" s="707"/>
      <c r="D110" s="711"/>
      <c r="E110" s="712"/>
      <c r="F110" s="712"/>
      <c r="G110" s="712"/>
      <c r="H110" s="760"/>
      <c r="I110" s="762" t="s">
        <v>40</v>
      </c>
      <c r="J110" s="403" t="s">
        <v>118</v>
      </c>
      <c r="K110" s="404"/>
      <c r="L110" s="404"/>
      <c r="M110" s="404"/>
      <c r="N110" s="404"/>
      <c r="O110" s="404"/>
      <c r="P110" s="404"/>
      <c r="Q110" s="404"/>
      <c r="R110" s="404"/>
      <c r="S110" s="764" t="s">
        <v>119</v>
      </c>
      <c r="T110" s="764"/>
      <c r="U110" s="764"/>
      <c r="V110" s="764"/>
      <c r="W110" s="764"/>
      <c r="X110" s="764"/>
      <c r="Y110" s="764"/>
      <c r="Z110" s="764"/>
      <c r="AA110" s="764"/>
      <c r="AB110" s="764"/>
      <c r="AC110" s="764"/>
      <c r="AD110" s="764"/>
      <c r="AE110" s="764"/>
      <c r="AF110" s="764"/>
      <c r="AG110" s="764"/>
      <c r="AH110" s="764"/>
      <c r="AI110" s="764"/>
      <c r="AJ110" s="764"/>
      <c r="AK110" s="765"/>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55"/>
      <c r="C111" s="708"/>
      <c r="D111" s="713"/>
      <c r="E111" s="714"/>
      <c r="F111" s="714"/>
      <c r="G111" s="714"/>
      <c r="H111" s="761"/>
      <c r="I111" s="763"/>
      <c r="J111" s="766"/>
      <c r="K111" s="767"/>
      <c r="L111" s="767"/>
      <c r="M111" s="767"/>
      <c r="N111" s="767"/>
      <c r="O111" s="767"/>
      <c r="P111" s="767"/>
      <c r="Q111" s="767"/>
      <c r="R111" s="767"/>
      <c r="S111" s="767"/>
      <c r="T111" s="767"/>
      <c r="U111" s="767"/>
      <c r="V111" s="767"/>
      <c r="W111" s="767"/>
      <c r="X111" s="767"/>
      <c r="Y111" s="767"/>
      <c r="Z111" s="767"/>
      <c r="AA111" s="767"/>
      <c r="AB111" s="767"/>
      <c r="AC111" s="767"/>
      <c r="AD111" s="767"/>
      <c r="AE111" s="767"/>
      <c r="AF111" s="767"/>
      <c r="AG111" s="767"/>
      <c r="AH111" s="767"/>
      <c r="AI111" s="767"/>
      <c r="AJ111" s="767"/>
      <c r="AK111" s="768"/>
      <c r="AL111" s="265"/>
      <c r="AM111" s="686" t="s">
        <v>2343</v>
      </c>
      <c r="AN111" s="687"/>
      <c r="AO111" s="687"/>
      <c r="AP111" s="687"/>
      <c r="AQ111" s="687"/>
      <c r="AR111" s="687"/>
      <c r="AS111" s="687"/>
      <c r="AT111" s="687"/>
      <c r="AU111" s="687"/>
      <c r="AV111" s="687"/>
      <c r="AW111" s="687"/>
      <c r="AX111" s="687"/>
      <c r="AY111" s="687"/>
      <c r="AZ111" s="687"/>
      <c r="BA111" s="687"/>
      <c r="BB111" s="687"/>
      <c r="BC111" s="688"/>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37" t="s">
        <v>2344</v>
      </c>
      <c r="D114" s="737"/>
      <c r="E114" s="737"/>
      <c r="F114" s="737"/>
      <c r="G114" s="737"/>
      <c r="H114" s="737"/>
      <c r="I114" s="737"/>
      <c r="J114" s="737"/>
      <c r="K114" s="737"/>
      <c r="L114" s="325"/>
      <c r="M114" s="698"/>
      <c r="N114" s="699"/>
      <c r="O114" s="738" t="s">
        <v>121</v>
      </c>
      <c r="P114" s="739"/>
      <c r="Q114" s="739"/>
      <c r="R114" s="739"/>
      <c r="S114" s="739"/>
      <c r="T114" s="739"/>
      <c r="U114" s="739"/>
      <c r="V114" s="739"/>
      <c r="W114" s="739"/>
      <c r="X114" s="739"/>
      <c r="Y114" s="739"/>
      <c r="Z114" s="739"/>
      <c r="AA114" s="739"/>
      <c r="AB114" s="739"/>
      <c r="AC114" s="739"/>
      <c r="AD114" s="739"/>
      <c r="AE114" s="739"/>
      <c r="AF114" s="739"/>
      <c r="AG114" s="739"/>
      <c r="AH114" s="739"/>
      <c r="AI114" s="739"/>
      <c r="AJ114" s="740"/>
      <c r="AK114" s="284" t="str">
        <f>IF(T106="○","",(IF(AM108=TRUE,"○","×")))</f>
        <v>×</v>
      </c>
      <c r="AL114" s="265"/>
      <c r="AM114" s="686" t="s">
        <v>2148</v>
      </c>
      <c r="AN114" s="692"/>
      <c r="AO114" s="692"/>
      <c r="AP114" s="692"/>
      <c r="AQ114" s="692"/>
      <c r="AR114" s="692"/>
      <c r="AS114" s="692"/>
      <c r="AT114" s="692"/>
      <c r="AU114" s="692"/>
      <c r="AV114" s="692"/>
      <c r="AW114" s="692"/>
      <c r="AX114" s="692"/>
      <c r="AY114" s="692"/>
      <c r="AZ114" s="692"/>
      <c r="BA114" s="692"/>
      <c r="BB114" s="692"/>
      <c r="BC114" s="693"/>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41" t="s">
        <v>122</v>
      </c>
      <c r="C116" s="741"/>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741"/>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732" t="s">
        <v>2239</v>
      </c>
      <c r="AT117" s="732"/>
      <c r="AU117" s="732"/>
    </row>
    <row r="118" spans="1:55" s="266" customFormat="1" ht="20.25" customHeight="1" thickBot="1">
      <c r="A118" s="265"/>
      <c r="B118" s="698"/>
      <c r="C118" s="699"/>
      <c r="D118" s="733" t="s">
        <v>114</v>
      </c>
      <c r="E118" s="733"/>
      <c r="F118" s="733"/>
      <c r="G118" s="733"/>
      <c r="H118" s="733"/>
      <c r="I118" s="733"/>
      <c r="J118" s="733"/>
      <c r="K118" s="733"/>
      <c r="L118" s="733"/>
      <c r="M118" s="733"/>
      <c r="N118" s="733"/>
      <c r="O118" s="733"/>
      <c r="P118" s="733"/>
      <c r="Q118" s="734"/>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732" t="s">
        <v>2237</v>
      </c>
      <c r="AO118" s="732"/>
      <c r="AP118" s="732"/>
      <c r="AR118" s="162" t="b">
        <v>0</v>
      </c>
      <c r="AS118" s="732" t="s">
        <v>2240</v>
      </c>
      <c r="AT118" s="732"/>
      <c r="AU118" s="732"/>
    </row>
    <row r="119" spans="1:55" s="266" customFormat="1" ht="28.5" customHeight="1" thickBot="1">
      <c r="A119" s="265"/>
      <c r="B119" s="381" t="s">
        <v>105</v>
      </c>
      <c r="C119" s="735" t="s">
        <v>124</v>
      </c>
      <c r="D119" s="649"/>
      <c r="E119" s="649"/>
      <c r="F119" s="649"/>
      <c r="G119" s="649"/>
      <c r="H119" s="649"/>
      <c r="I119" s="649"/>
      <c r="J119" s="649"/>
      <c r="K119" s="649"/>
      <c r="L119" s="649"/>
      <c r="M119" s="649"/>
      <c r="N119" s="649"/>
      <c r="O119" s="649"/>
      <c r="P119" s="649"/>
      <c r="Q119" s="649"/>
      <c r="R119" s="649"/>
      <c r="S119" s="652"/>
      <c r="T119" s="649"/>
      <c r="U119" s="649"/>
      <c r="V119" s="649"/>
      <c r="W119" s="649"/>
      <c r="X119" s="649"/>
      <c r="Y119" s="649"/>
      <c r="Z119" s="649"/>
      <c r="AA119" s="649"/>
      <c r="AB119" s="649"/>
      <c r="AC119" s="649"/>
      <c r="AD119" s="649"/>
      <c r="AE119" s="649"/>
      <c r="AF119" s="649"/>
      <c r="AG119" s="649"/>
      <c r="AH119" s="649"/>
      <c r="AI119" s="649"/>
      <c r="AJ119" s="649"/>
      <c r="AK119" s="736"/>
      <c r="AL119" s="265"/>
      <c r="AM119" s="162" t="b">
        <v>0</v>
      </c>
      <c r="AN119" s="732" t="s">
        <v>2238</v>
      </c>
      <c r="AO119" s="732"/>
      <c r="AP119" s="732"/>
      <c r="AR119" s="162" t="b">
        <v>0</v>
      </c>
      <c r="AS119" s="732" t="s">
        <v>2241</v>
      </c>
      <c r="AT119" s="732"/>
      <c r="AU119" s="732"/>
    </row>
    <row r="120" spans="1:55" s="266" customFormat="1" ht="25.5" customHeight="1">
      <c r="A120" s="265"/>
      <c r="B120" s="707"/>
      <c r="C120" s="709" t="s">
        <v>125</v>
      </c>
      <c r="D120" s="710"/>
      <c r="E120" s="710"/>
      <c r="F120" s="710"/>
      <c r="G120" s="417"/>
      <c r="H120" s="418" t="s">
        <v>33</v>
      </c>
      <c r="I120" s="715" t="s">
        <v>126</v>
      </c>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716"/>
      <c r="AF120" s="716"/>
      <c r="AG120" s="716"/>
      <c r="AH120" s="716"/>
      <c r="AI120" s="716"/>
      <c r="AJ120" s="716"/>
      <c r="AK120" s="717"/>
      <c r="AL120" s="265"/>
      <c r="AM120" s="631" t="s">
        <v>2345</v>
      </c>
      <c r="AN120" s="718"/>
      <c r="AO120" s="718"/>
      <c r="AP120" s="718"/>
      <c r="AQ120" s="718"/>
      <c r="AR120" s="718"/>
      <c r="AS120" s="718"/>
      <c r="AT120" s="718"/>
      <c r="AU120" s="718"/>
      <c r="AV120" s="718"/>
      <c r="AW120" s="718"/>
      <c r="AX120" s="718"/>
      <c r="AY120" s="718"/>
      <c r="AZ120" s="718"/>
      <c r="BA120" s="718"/>
      <c r="BB120" s="718"/>
      <c r="BC120" s="719"/>
    </row>
    <row r="121" spans="1:55" s="266" customFormat="1" ht="33.75" customHeight="1">
      <c r="A121" s="265"/>
      <c r="B121" s="707"/>
      <c r="C121" s="711"/>
      <c r="D121" s="712"/>
      <c r="E121" s="712"/>
      <c r="F121" s="712"/>
      <c r="G121" s="419"/>
      <c r="H121" s="420" t="s">
        <v>40</v>
      </c>
      <c r="I121" s="726" t="s">
        <v>127</v>
      </c>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8"/>
      <c r="AL121" s="265"/>
      <c r="AM121" s="720"/>
      <c r="AN121" s="721"/>
      <c r="AO121" s="721"/>
      <c r="AP121" s="721"/>
      <c r="AQ121" s="721"/>
      <c r="AR121" s="721"/>
      <c r="AS121" s="721"/>
      <c r="AT121" s="721"/>
      <c r="AU121" s="721"/>
      <c r="AV121" s="721"/>
      <c r="AW121" s="721"/>
      <c r="AX121" s="721"/>
      <c r="AY121" s="721"/>
      <c r="AZ121" s="721"/>
      <c r="BA121" s="721"/>
      <c r="BB121" s="721"/>
      <c r="BC121" s="722"/>
    </row>
    <row r="122" spans="1:55" s="266" customFormat="1" ht="37.5" customHeight="1" thickBot="1">
      <c r="A122" s="265"/>
      <c r="B122" s="708"/>
      <c r="C122" s="713"/>
      <c r="D122" s="714"/>
      <c r="E122" s="714"/>
      <c r="F122" s="714"/>
      <c r="G122" s="421"/>
      <c r="H122" s="422" t="s">
        <v>41</v>
      </c>
      <c r="I122" s="729" t="s">
        <v>128</v>
      </c>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1"/>
      <c r="AL122" s="265"/>
      <c r="AM122" s="723"/>
      <c r="AN122" s="724"/>
      <c r="AO122" s="724"/>
      <c r="AP122" s="724"/>
      <c r="AQ122" s="724"/>
      <c r="AR122" s="724"/>
      <c r="AS122" s="724"/>
      <c r="AT122" s="724"/>
      <c r="AU122" s="724"/>
      <c r="AV122" s="724"/>
      <c r="AW122" s="724"/>
      <c r="AX122" s="724"/>
      <c r="AY122" s="724"/>
      <c r="AZ122" s="724"/>
      <c r="BA122" s="724"/>
      <c r="BB122" s="724"/>
      <c r="BC122" s="725"/>
    </row>
    <row r="123" spans="1:55" s="266" customFormat="1" ht="13.5" customHeight="1">
      <c r="A123" s="265"/>
      <c r="B123" s="423" t="s">
        <v>107</v>
      </c>
      <c r="C123" s="694" t="s">
        <v>120</v>
      </c>
      <c r="D123" s="695"/>
      <c r="E123" s="695"/>
      <c r="F123" s="695"/>
      <c r="G123" s="695"/>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c r="AH123" s="695"/>
      <c r="AI123" s="695"/>
      <c r="AJ123" s="695"/>
      <c r="AK123" s="696"/>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697" t="s">
        <v>2346</v>
      </c>
      <c r="C125" s="697"/>
      <c r="D125" s="697"/>
      <c r="E125" s="697"/>
      <c r="F125" s="697"/>
      <c r="G125" s="697"/>
      <c r="H125" s="697"/>
      <c r="I125" s="697"/>
      <c r="J125" s="697"/>
      <c r="K125" s="697"/>
      <c r="L125" s="325"/>
      <c r="M125" s="698"/>
      <c r="N125" s="699"/>
      <c r="O125" s="700" t="s">
        <v>129</v>
      </c>
      <c r="P125" s="701"/>
      <c r="Q125" s="701"/>
      <c r="R125" s="701"/>
      <c r="S125" s="701"/>
      <c r="T125" s="701"/>
      <c r="U125" s="701"/>
      <c r="V125" s="701"/>
      <c r="W125" s="701"/>
      <c r="X125" s="701"/>
      <c r="Y125" s="701"/>
      <c r="Z125" s="701"/>
      <c r="AA125" s="701"/>
      <c r="AB125" s="701"/>
      <c r="AC125" s="701"/>
      <c r="AD125" s="701"/>
      <c r="AE125" s="701"/>
      <c r="AF125" s="701"/>
      <c r="AG125" s="701"/>
      <c r="AH125" s="701"/>
      <c r="AI125" s="701"/>
      <c r="AJ125" s="701"/>
      <c r="AK125" s="284" t="str">
        <f>IF(S118="","",IF(S118="○","",IF(AM119=TRUE,"○","×")))</f>
        <v/>
      </c>
      <c r="AL125" s="265"/>
      <c r="AM125" s="645" t="s">
        <v>2149</v>
      </c>
      <c r="AN125" s="552"/>
      <c r="AO125" s="552"/>
      <c r="AP125" s="552"/>
      <c r="AQ125" s="552"/>
      <c r="AR125" s="552"/>
      <c r="AS125" s="552"/>
      <c r="AT125" s="552"/>
      <c r="AU125" s="552"/>
      <c r="AV125" s="552"/>
      <c r="AW125" s="552"/>
      <c r="AX125" s="552"/>
      <c r="AY125" s="552"/>
      <c r="AZ125" s="552"/>
      <c r="BA125" s="552"/>
      <c r="BB125" s="552"/>
      <c r="BC125" s="553"/>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623" t="s">
        <v>130</v>
      </c>
      <c r="C127" s="623"/>
      <c r="D127" s="623"/>
      <c r="E127" s="623"/>
      <c r="F127" s="623"/>
      <c r="G127" s="623"/>
      <c r="H127" s="623"/>
      <c r="I127" s="623"/>
      <c r="J127" s="623"/>
      <c r="K127" s="623"/>
      <c r="L127" s="623"/>
      <c r="M127" s="623"/>
      <c r="N127" s="623"/>
      <c r="O127" s="623"/>
      <c r="P127" s="623"/>
      <c r="Q127" s="623"/>
      <c r="R127" s="623"/>
      <c r="S127" s="623"/>
      <c r="T127" s="623"/>
      <c r="U127" s="623"/>
      <c r="V127" s="623"/>
      <c r="W127" s="623"/>
      <c r="X127" s="623"/>
      <c r="Y127" s="623"/>
      <c r="Z127" s="623"/>
      <c r="AA127" s="623"/>
      <c r="AB127" s="623"/>
      <c r="AC127" s="623"/>
      <c r="AD127" s="623"/>
      <c r="AE127" s="623"/>
      <c r="AF127" s="623"/>
      <c r="AG127" s="623"/>
      <c r="AH127" s="623"/>
      <c r="AI127" s="623"/>
      <c r="AJ127" s="623"/>
      <c r="AK127" s="623"/>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923" t="s">
        <v>132</v>
      </c>
      <c r="C129" s="924"/>
      <c r="D129" s="924"/>
      <c r="E129" s="924"/>
      <c r="F129" s="924"/>
      <c r="G129" s="924"/>
      <c r="H129" s="924"/>
      <c r="I129" s="924"/>
      <c r="J129" s="924"/>
      <c r="K129" s="924"/>
      <c r="L129" s="702" t="s">
        <v>2361</v>
      </c>
      <c r="M129" s="702"/>
      <c r="N129" s="702"/>
      <c r="O129" s="702"/>
      <c r="P129" s="702"/>
      <c r="Q129" s="702"/>
      <c r="R129" s="702"/>
      <c r="S129" s="702"/>
      <c r="T129" s="702"/>
      <c r="U129" s="702"/>
      <c r="V129" s="702"/>
      <c r="W129" s="702"/>
      <c r="X129" s="702"/>
      <c r="Y129" s="702"/>
      <c r="Z129" s="702"/>
      <c r="AA129" s="703"/>
      <c r="AB129" s="426">
        <f>SUM('別紙様式6-2 事業所個票１:事業所個票10'!AG37)</f>
        <v>0</v>
      </c>
      <c r="AC129" s="704" t="s">
        <v>2363</v>
      </c>
      <c r="AD129" s="705" t="str">
        <f>IF(AB130=0,"",IF(AB129&gt;=AB130,"○","×"))</f>
        <v/>
      </c>
      <c r="AE129" s="256"/>
      <c r="AF129" s="256"/>
      <c r="AG129" s="256"/>
      <c r="AH129" s="256"/>
      <c r="AI129" s="256"/>
      <c r="AJ129" s="256"/>
      <c r="AK129" s="256"/>
      <c r="AL129" s="256"/>
      <c r="AM129" s="427" t="str">
        <f>IF(OR(AD129="×",AD131="×"),"×","")</f>
        <v/>
      </c>
    </row>
    <row r="130" spans="1:56" ht="24.75" customHeight="1" thickBot="1">
      <c r="A130" s="256"/>
      <c r="B130" s="954"/>
      <c r="C130" s="955"/>
      <c r="D130" s="955"/>
      <c r="E130" s="955"/>
      <c r="F130" s="955"/>
      <c r="G130" s="955"/>
      <c r="H130" s="955"/>
      <c r="I130" s="955"/>
      <c r="J130" s="955"/>
      <c r="K130" s="955"/>
      <c r="L130" s="702" t="s">
        <v>2362</v>
      </c>
      <c r="M130" s="702"/>
      <c r="N130" s="702"/>
      <c r="O130" s="702"/>
      <c r="P130" s="702"/>
      <c r="Q130" s="702"/>
      <c r="R130" s="702"/>
      <c r="S130" s="702"/>
      <c r="T130" s="702"/>
      <c r="U130" s="702"/>
      <c r="V130" s="702"/>
      <c r="W130" s="702"/>
      <c r="X130" s="702"/>
      <c r="Y130" s="702"/>
      <c r="Z130" s="702"/>
      <c r="AA130" s="703"/>
      <c r="AB130" s="426">
        <f>SUM('別紙様式6-2 事業所個票１:事業所個票10'!CI6)</f>
        <v>0</v>
      </c>
      <c r="AC130" s="704"/>
      <c r="AD130" s="706"/>
      <c r="AE130" s="256"/>
      <c r="AF130" s="256"/>
      <c r="AG130" s="256"/>
      <c r="AH130" s="256"/>
      <c r="AI130" s="256"/>
      <c r="AJ130" s="256"/>
      <c r="AK130" s="256"/>
      <c r="AL130" s="256"/>
    </row>
    <row r="131" spans="1:56" ht="24.75" customHeight="1" thickBot="1">
      <c r="A131" s="256"/>
      <c r="B131" s="648" t="s">
        <v>2347</v>
      </c>
      <c r="C131" s="649"/>
      <c r="D131" s="649"/>
      <c r="E131" s="649"/>
      <c r="F131" s="649"/>
      <c r="G131" s="649"/>
      <c r="H131" s="649"/>
      <c r="I131" s="649"/>
      <c r="J131" s="649"/>
      <c r="K131" s="649"/>
      <c r="L131" s="702" t="s">
        <v>2361</v>
      </c>
      <c r="M131" s="702"/>
      <c r="N131" s="702"/>
      <c r="O131" s="702"/>
      <c r="P131" s="702"/>
      <c r="Q131" s="702"/>
      <c r="R131" s="702"/>
      <c r="S131" s="702"/>
      <c r="T131" s="702"/>
      <c r="U131" s="702"/>
      <c r="V131" s="702"/>
      <c r="W131" s="702"/>
      <c r="X131" s="702"/>
      <c r="Y131" s="702"/>
      <c r="Z131" s="702"/>
      <c r="AA131" s="703"/>
      <c r="AB131" s="426">
        <f>SUM('別紙様式6-2 事業所個票１:事業所個票10'!AO37)</f>
        <v>0</v>
      </c>
      <c r="AC131" s="704" t="s">
        <v>2363</v>
      </c>
      <c r="AD131" s="705" t="str">
        <f>IF(AB132=0,"",IF(AB131&gt;=AB132,"○","×"))</f>
        <v/>
      </c>
      <c r="AE131" s="256"/>
      <c r="AF131" s="428"/>
      <c r="AG131" s="256"/>
      <c r="AH131" s="256"/>
      <c r="AI131" s="256"/>
      <c r="AJ131" s="256"/>
      <c r="AK131" s="256"/>
      <c r="AL131" s="256"/>
    </row>
    <row r="132" spans="1:56" ht="24.75" customHeight="1" thickBot="1">
      <c r="A132" s="256"/>
      <c r="B132" s="654"/>
      <c r="C132" s="655"/>
      <c r="D132" s="655"/>
      <c r="E132" s="655"/>
      <c r="F132" s="655"/>
      <c r="G132" s="655"/>
      <c r="H132" s="655"/>
      <c r="I132" s="655"/>
      <c r="J132" s="655"/>
      <c r="K132" s="655"/>
      <c r="L132" s="702" t="s">
        <v>2362</v>
      </c>
      <c r="M132" s="702"/>
      <c r="N132" s="702"/>
      <c r="O132" s="702"/>
      <c r="P132" s="702"/>
      <c r="Q132" s="702"/>
      <c r="R132" s="702"/>
      <c r="S132" s="702"/>
      <c r="T132" s="702"/>
      <c r="U132" s="702"/>
      <c r="V132" s="702"/>
      <c r="W132" s="702"/>
      <c r="X132" s="702"/>
      <c r="Y132" s="702"/>
      <c r="Z132" s="702"/>
      <c r="AA132" s="703"/>
      <c r="AB132" s="426">
        <f>SUM('別紙様式6-2 事業所個票１:事業所個票10'!CI6)</f>
        <v>0</v>
      </c>
      <c r="AC132" s="704"/>
      <c r="AD132" s="706"/>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45" t="s">
        <v>2348</v>
      </c>
      <c r="AN134" s="552"/>
      <c r="AO134" s="552"/>
      <c r="AP134" s="552"/>
      <c r="AQ134" s="552"/>
      <c r="AR134" s="552"/>
      <c r="AS134" s="552"/>
      <c r="AT134" s="552"/>
      <c r="AU134" s="552"/>
      <c r="AV134" s="552"/>
      <c r="AW134" s="552"/>
      <c r="AX134" s="552"/>
      <c r="AY134" s="552"/>
      <c r="AZ134" s="552"/>
      <c r="BA134" s="552"/>
      <c r="BB134" s="552"/>
      <c r="BC134" s="553"/>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684" t="s">
        <v>135</v>
      </c>
      <c r="E138" s="684"/>
      <c r="F138" s="684"/>
      <c r="G138" s="684"/>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5"/>
      <c r="AD139" s="685"/>
      <c r="AE139" s="685"/>
      <c r="AF139" s="685"/>
      <c r="AG139" s="685"/>
      <c r="AH139" s="685"/>
      <c r="AI139" s="685"/>
      <c r="AJ139" s="685"/>
      <c r="AK139" s="449" t="s">
        <v>70</v>
      </c>
      <c r="AL139" s="265"/>
      <c r="AM139" s="162" t="b">
        <v>0</v>
      </c>
      <c r="AN139" s="686" t="s">
        <v>2351</v>
      </c>
      <c r="AO139" s="687"/>
      <c r="AP139" s="687"/>
      <c r="AQ139" s="687"/>
      <c r="AR139" s="687"/>
      <c r="AS139" s="687"/>
      <c r="AT139" s="687"/>
      <c r="AU139" s="687"/>
      <c r="AV139" s="687"/>
      <c r="AW139" s="687"/>
      <c r="AX139" s="687"/>
      <c r="AY139" s="687"/>
      <c r="AZ139" s="687"/>
      <c r="BA139" s="687"/>
      <c r="BB139" s="687"/>
      <c r="BC139" s="688"/>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623" t="s">
        <v>137</v>
      </c>
      <c r="C141" s="623"/>
      <c r="D141" s="623"/>
      <c r="E141" s="623"/>
      <c r="F141" s="623"/>
      <c r="G141" s="623"/>
      <c r="H141" s="623"/>
      <c r="I141" s="623"/>
      <c r="J141" s="623"/>
      <c r="K141" s="623"/>
      <c r="L141" s="623"/>
      <c r="M141" s="623"/>
      <c r="N141" s="623"/>
      <c r="O141" s="623"/>
      <c r="P141" s="623"/>
      <c r="Q141" s="623"/>
      <c r="R141" s="623"/>
      <c r="S141" s="623"/>
      <c r="T141" s="623"/>
      <c r="U141" s="623"/>
      <c r="V141" s="623"/>
      <c r="W141" s="623"/>
      <c r="X141" s="623"/>
      <c r="Y141" s="623"/>
      <c r="Z141" s="623"/>
      <c r="AA141" s="623"/>
      <c r="AB141" s="623"/>
      <c r="AC141" s="623"/>
      <c r="AD141" s="623"/>
      <c r="AE141" s="623"/>
      <c r="AF141" s="623"/>
      <c r="AG141" s="623"/>
      <c r="AH141" s="623"/>
      <c r="AI141" s="623"/>
      <c r="AJ141" s="623"/>
      <c r="AK141" s="623"/>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689" t="s">
        <v>138</v>
      </c>
      <c r="C143" s="690"/>
      <c r="D143" s="690"/>
      <c r="E143" s="690"/>
      <c r="F143" s="690"/>
      <c r="G143" s="690"/>
      <c r="H143" s="690"/>
      <c r="I143" s="690"/>
      <c r="J143" s="690"/>
      <c r="K143" s="690"/>
      <c r="L143" s="690"/>
      <c r="M143" s="690"/>
      <c r="N143" s="690"/>
      <c r="O143" s="690"/>
      <c r="P143" s="690"/>
      <c r="Q143" s="691"/>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686" t="s">
        <v>2364</v>
      </c>
      <c r="AN143" s="692"/>
      <c r="AO143" s="692"/>
      <c r="AP143" s="692"/>
      <c r="AQ143" s="692"/>
      <c r="AR143" s="692"/>
      <c r="AS143" s="692"/>
      <c r="AT143" s="692"/>
      <c r="AU143" s="692"/>
      <c r="AV143" s="692"/>
      <c r="AW143" s="692"/>
      <c r="AX143" s="692"/>
      <c r="AY143" s="692"/>
      <c r="AZ143" s="692"/>
      <c r="BA143" s="692"/>
      <c r="BB143" s="692"/>
      <c r="BC143" s="693"/>
    </row>
    <row r="144" spans="1:56" ht="16.5" customHeight="1" thickBot="1">
      <c r="A144" s="256"/>
      <c r="B144" s="680" t="s">
        <v>139</v>
      </c>
      <c r="C144" s="681"/>
      <c r="D144" s="681"/>
      <c r="E144" s="681"/>
      <c r="F144" s="681"/>
      <c r="G144" s="681"/>
      <c r="H144" s="681"/>
      <c r="I144" s="681"/>
      <c r="J144" s="681"/>
      <c r="K144" s="681"/>
      <c r="L144" s="681"/>
      <c r="M144" s="681"/>
      <c r="N144" s="681"/>
      <c r="O144" s="681"/>
      <c r="P144" s="681"/>
      <c r="Q144" s="682"/>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686" t="s">
        <v>2365</v>
      </c>
      <c r="AN144" s="692"/>
      <c r="AO144" s="692"/>
      <c r="AP144" s="692"/>
      <c r="AQ144" s="692"/>
      <c r="AR144" s="692"/>
      <c r="AS144" s="692"/>
      <c r="AT144" s="692"/>
      <c r="AU144" s="692"/>
      <c r="AV144" s="692"/>
      <c r="AW144" s="692"/>
      <c r="AX144" s="692"/>
      <c r="AY144" s="692"/>
      <c r="AZ144" s="692"/>
      <c r="BA144" s="692"/>
      <c r="BB144" s="692"/>
      <c r="BC144" s="693"/>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683" t="s">
        <v>140</v>
      </c>
      <c r="C146" s="683"/>
      <c r="D146" s="683"/>
      <c r="E146" s="683"/>
      <c r="F146" s="683"/>
      <c r="G146" s="683"/>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671" t="str">
        <f>IF(SUM('別紙様式6-2 事業所個票１:事業所個票10'!CI10)=0,"該当","")</f>
        <v>該当</v>
      </c>
      <c r="AJ147" s="672"/>
      <c r="AK147" s="673"/>
      <c r="AL147" s="265"/>
    </row>
    <row r="148" spans="1:55" s="266" customFormat="1" ht="28.5" customHeight="1">
      <c r="A148" s="265"/>
      <c r="B148" s="355" t="s">
        <v>85</v>
      </c>
      <c r="C148" s="670" t="s">
        <v>142</v>
      </c>
      <c r="D148" s="670"/>
      <c r="E148" s="670"/>
      <c r="F148" s="670"/>
      <c r="G148" s="670"/>
      <c r="H148" s="670"/>
      <c r="I148" s="670"/>
      <c r="J148" s="670"/>
      <c r="K148" s="670"/>
      <c r="L148" s="670"/>
      <c r="M148" s="670"/>
      <c r="N148" s="670"/>
      <c r="O148" s="670"/>
      <c r="P148" s="670"/>
      <c r="Q148" s="670"/>
      <c r="R148" s="670"/>
      <c r="S148" s="670"/>
      <c r="T148" s="670"/>
      <c r="U148" s="670"/>
      <c r="V148" s="670"/>
      <c r="W148" s="670"/>
      <c r="X148" s="670"/>
      <c r="Y148" s="670"/>
      <c r="Z148" s="670"/>
      <c r="AA148" s="670"/>
      <c r="AB148" s="670"/>
      <c r="AC148" s="670"/>
      <c r="AD148" s="670"/>
      <c r="AE148" s="670"/>
      <c r="AF148" s="670"/>
      <c r="AG148" s="670"/>
      <c r="AH148" s="670"/>
      <c r="AI148" s="670"/>
      <c r="AJ148" s="670"/>
      <c r="AK148" s="67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671" t="str">
        <f>IF(SUM('別紙様式6-2 事業所個票１:事業所個票10'!CI10)&gt;=1,"該当","")</f>
        <v/>
      </c>
      <c r="AJ150" s="672"/>
      <c r="AK150" s="673"/>
      <c r="AL150" s="265"/>
    </row>
    <row r="151" spans="1:55" s="266" customFormat="1" ht="39" customHeight="1">
      <c r="A151" s="265"/>
      <c r="B151" s="355" t="s">
        <v>85</v>
      </c>
      <c r="C151" s="670" t="s">
        <v>144</v>
      </c>
      <c r="D151" s="670"/>
      <c r="E151" s="670"/>
      <c r="F151" s="670"/>
      <c r="G151" s="670"/>
      <c r="H151" s="670"/>
      <c r="I151" s="670"/>
      <c r="J151" s="670"/>
      <c r="K151" s="670"/>
      <c r="L151" s="670"/>
      <c r="M151" s="670"/>
      <c r="N151" s="670"/>
      <c r="O151" s="670"/>
      <c r="P151" s="670"/>
      <c r="Q151" s="670"/>
      <c r="R151" s="670"/>
      <c r="S151" s="670"/>
      <c r="T151" s="670"/>
      <c r="U151" s="670"/>
      <c r="V151" s="670"/>
      <c r="W151" s="670"/>
      <c r="X151" s="670"/>
      <c r="Y151" s="670"/>
      <c r="Z151" s="670"/>
      <c r="AA151" s="670"/>
      <c r="AB151" s="670"/>
      <c r="AC151" s="670"/>
      <c r="AD151" s="670"/>
      <c r="AE151" s="670"/>
      <c r="AF151" s="670"/>
      <c r="AG151" s="670"/>
      <c r="AH151" s="670"/>
      <c r="AI151" s="670"/>
      <c r="AJ151" s="670"/>
      <c r="AK151" s="67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674" t="s">
        <v>145</v>
      </c>
      <c r="C153" s="675"/>
      <c r="D153" s="675"/>
      <c r="E153" s="676"/>
      <c r="F153" s="677" t="s">
        <v>146</v>
      </c>
      <c r="G153" s="678"/>
      <c r="H153" s="678"/>
      <c r="I153" s="678"/>
      <c r="J153" s="678"/>
      <c r="K153" s="678"/>
      <c r="L153" s="678"/>
      <c r="M153" s="678"/>
      <c r="N153" s="678"/>
      <c r="O153" s="678"/>
      <c r="P153" s="678"/>
      <c r="Q153" s="678"/>
      <c r="R153" s="678"/>
      <c r="S153" s="678"/>
      <c r="T153" s="678"/>
      <c r="U153" s="678"/>
      <c r="V153" s="678"/>
      <c r="W153" s="678"/>
      <c r="X153" s="678"/>
      <c r="Y153" s="678"/>
      <c r="Z153" s="678"/>
      <c r="AA153" s="678"/>
      <c r="AB153" s="678"/>
      <c r="AC153" s="678"/>
      <c r="AD153" s="678"/>
      <c r="AE153" s="678"/>
      <c r="AF153" s="678"/>
      <c r="AG153" s="678"/>
      <c r="AH153" s="678"/>
      <c r="AI153" s="678"/>
      <c r="AJ153" s="679"/>
      <c r="AK153" s="458" t="str">
        <f>IF(AI150="該当",IF(AND(COUNTIF(AM154:AM157,TRUE)&gt;=1,COUNTIF(AM158:AM161,TRUE)&gt;=1,COUNTIF(AM162:AM165,TRUE)&gt;=1,COUNTIF(AM166:AM169,TRUE)&gt;=1,COUNTIF(AM170:AM173,TRUE)&gt;=1,COUNTIF(AM174:AM177,TRUE)&gt;=1),"○","×"),IF(COUNTIF(AM154:AM177,TRUE)&gt;=1,"○","×"))</f>
        <v>×</v>
      </c>
      <c r="AL153" s="265"/>
      <c r="AM153" s="459" t="s">
        <v>2242</v>
      </c>
      <c r="AN153" s="645" t="s">
        <v>2150</v>
      </c>
      <c r="AO153" s="646"/>
      <c r="AP153" s="646"/>
      <c r="AQ153" s="646"/>
      <c r="AR153" s="646"/>
      <c r="AS153" s="646"/>
      <c r="AT153" s="646"/>
      <c r="AU153" s="646"/>
      <c r="AV153" s="646"/>
      <c r="AW153" s="646"/>
      <c r="AX153" s="646"/>
      <c r="AY153" s="646"/>
      <c r="AZ153" s="646"/>
      <c r="BA153" s="646"/>
      <c r="BB153" s="646"/>
      <c r="BC153" s="647"/>
    </row>
    <row r="154" spans="1:55" s="266" customFormat="1" ht="14.25" customHeight="1" thickBot="1">
      <c r="A154" s="265"/>
      <c r="B154" s="648" t="s">
        <v>147</v>
      </c>
      <c r="C154" s="649"/>
      <c r="D154" s="649"/>
      <c r="E154" s="650"/>
      <c r="F154" s="460"/>
      <c r="G154" s="667" t="s">
        <v>148</v>
      </c>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8"/>
      <c r="AL154" s="265"/>
      <c r="AM154" s="162" t="b">
        <v>0</v>
      </c>
    </row>
    <row r="155" spans="1:55" s="266" customFormat="1" ht="13.5" customHeight="1">
      <c r="A155" s="265"/>
      <c r="B155" s="651"/>
      <c r="C155" s="652"/>
      <c r="D155" s="652"/>
      <c r="E155" s="653"/>
      <c r="F155" s="461"/>
      <c r="G155" s="665" t="s">
        <v>149</v>
      </c>
      <c r="H155" s="665"/>
      <c r="I155" s="665"/>
      <c r="J155" s="665"/>
      <c r="K155" s="665"/>
      <c r="L155" s="665"/>
      <c r="M155" s="665"/>
      <c r="N155" s="665"/>
      <c r="O155" s="665"/>
      <c r="P155" s="665"/>
      <c r="Q155" s="665"/>
      <c r="R155" s="665"/>
      <c r="S155" s="665"/>
      <c r="T155" s="665"/>
      <c r="U155" s="665"/>
      <c r="V155" s="665"/>
      <c r="W155" s="665"/>
      <c r="X155" s="665"/>
      <c r="Y155" s="665"/>
      <c r="Z155" s="665"/>
      <c r="AA155" s="665"/>
      <c r="AB155" s="665"/>
      <c r="AC155" s="665"/>
      <c r="AD155" s="665"/>
      <c r="AE155" s="665"/>
      <c r="AF155" s="665"/>
      <c r="AG155" s="665"/>
      <c r="AH155" s="665"/>
      <c r="AI155" s="665"/>
      <c r="AJ155" s="665"/>
      <c r="AK155" s="462"/>
      <c r="AL155" s="265"/>
      <c r="AM155" s="162" t="b">
        <v>0</v>
      </c>
      <c r="AN155" s="631" t="s">
        <v>2151</v>
      </c>
      <c r="AO155" s="632"/>
      <c r="AP155" s="632"/>
      <c r="AQ155" s="632"/>
      <c r="AR155" s="632"/>
      <c r="AS155" s="632"/>
      <c r="AT155" s="632"/>
      <c r="AU155" s="632"/>
      <c r="AV155" s="632"/>
      <c r="AW155" s="632"/>
      <c r="AX155" s="632"/>
      <c r="AY155" s="632"/>
      <c r="AZ155" s="632"/>
      <c r="BA155" s="632"/>
      <c r="BB155" s="632"/>
      <c r="BC155" s="633"/>
    </row>
    <row r="156" spans="1:55" s="266" customFormat="1" ht="13.5" customHeight="1" thickBot="1">
      <c r="A156" s="265"/>
      <c r="B156" s="651"/>
      <c r="C156" s="652"/>
      <c r="D156" s="652"/>
      <c r="E156" s="653"/>
      <c r="F156" s="461"/>
      <c r="G156" s="665" t="s">
        <v>150</v>
      </c>
      <c r="H156" s="665"/>
      <c r="I156" s="665"/>
      <c r="J156" s="665"/>
      <c r="K156" s="665"/>
      <c r="L156" s="665"/>
      <c r="M156" s="665"/>
      <c r="N156" s="665"/>
      <c r="O156" s="665"/>
      <c r="P156" s="665"/>
      <c r="Q156" s="665"/>
      <c r="R156" s="665"/>
      <c r="S156" s="665"/>
      <c r="T156" s="665"/>
      <c r="U156" s="665"/>
      <c r="V156" s="665"/>
      <c r="W156" s="665"/>
      <c r="X156" s="665"/>
      <c r="Y156" s="665"/>
      <c r="Z156" s="665"/>
      <c r="AA156" s="665"/>
      <c r="AB156" s="665"/>
      <c r="AC156" s="665"/>
      <c r="AD156" s="665"/>
      <c r="AE156" s="665"/>
      <c r="AF156" s="665"/>
      <c r="AG156" s="665"/>
      <c r="AH156" s="665"/>
      <c r="AI156" s="665"/>
      <c r="AJ156" s="665"/>
      <c r="AK156" s="462"/>
      <c r="AL156" s="265"/>
      <c r="AM156" s="162" t="b">
        <v>0</v>
      </c>
      <c r="AN156" s="634"/>
      <c r="AO156" s="635"/>
      <c r="AP156" s="635"/>
      <c r="AQ156" s="635"/>
      <c r="AR156" s="635"/>
      <c r="AS156" s="635"/>
      <c r="AT156" s="635"/>
      <c r="AU156" s="635"/>
      <c r="AV156" s="635"/>
      <c r="AW156" s="635"/>
      <c r="AX156" s="635"/>
      <c r="AY156" s="635"/>
      <c r="AZ156" s="635"/>
      <c r="BA156" s="635"/>
      <c r="BB156" s="635"/>
      <c r="BC156" s="636"/>
    </row>
    <row r="157" spans="1:55" s="266" customFormat="1" ht="13.5" customHeight="1">
      <c r="A157" s="265"/>
      <c r="B157" s="654"/>
      <c r="C157" s="655"/>
      <c r="D157" s="655"/>
      <c r="E157" s="656"/>
      <c r="F157" s="463"/>
      <c r="G157" s="669" t="s">
        <v>151</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464"/>
      <c r="AL157" s="265"/>
      <c r="AM157" s="162" t="b">
        <v>0</v>
      </c>
    </row>
    <row r="158" spans="1:55" s="266" customFormat="1" ht="24.75" customHeight="1" thickBot="1">
      <c r="A158" s="265"/>
      <c r="B158" s="648" t="s">
        <v>152</v>
      </c>
      <c r="C158" s="649"/>
      <c r="D158" s="649"/>
      <c r="E158" s="650"/>
      <c r="F158" s="465"/>
      <c r="G158" s="664" t="s">
        <v>153</v>
      </c>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466"/>
      <c r="AL158" s="265"/>
      <c r="AM158" s="162" t="b">
        <v>0</v>
      </c>
    </row>
    <row r="159" spans="1:55" s="266" customFormat="1" ht="13.5" customHeight="1">
      <c r="A159" s="265"/>
      <c r="B159" s="651"/>
      <c r="C159" s="652"/>
      <c r="D159" s="652"/>
      <c r="E159" s="653"/>
      <c r="F159" s="461"/>
      <c r="G159" s="665" t="s">
        <v>154</v>
      </c>
      <c r="H159" s="665"/>
      <c r="I159" s="665"/>
      <c r="J159" s="665"/>
      <c r="K159" s="665"/>
      <c r="L159" s="665"/>
      <c r="M159" s="665"/>
      <c r="N159" s="665"/>
      <c r="O159" s="665"/>
      <c r="P159" s="665"/>
      <c r="Q159" s="665"/>
      <c r="R159" s="665"/>
      <c r="S159" s="665"/>
      <c r="T159" s="665"/>
      <c r="U159" s="665"/>
      <c r="V159" s="665"/>
      <c r="W159" s="665"/>
      <c r="X159" s="665"/>
      <c r="Y159" s="665"/>
      <c r="Z159" s="665"/>
      <c r="AA159" s="665"/>
      <c r="AB159" s="665"/>
      <c r="AC159" s="665"/>
      <c r="AD159" s="665"/>
      <c r="AE159" s="665"/>
      <c r="AF159" s="665"/>
      <c r="AG159" s="665"/>
      <c r="AH159" s="665"/>
      <c r="AI159" s="665"/>
      <c r="AJ159" s="665"/>
      <c r="AK159" s="467"/>
      <c r="AL159" s="265"/>
      <c r="AM159" s="162" t="b">
        <v>0</v>
      </c>
      <c r="AN159" s="631" t="s">
        <v>2151</v>
      </c>
      <c r="AO159" s="632"/>
      <c r="AP159" s="632"/>
      <c r="AQ159" s="632"/>
      <c r="AR159" s="632"/>
      <c r="AS159" s="632"/>
      <c r="AT159" s="632"/>
      <c r="AU159" s="632"/>
      <c r="AV159" s="632"/>
      <c r="AW159" s="632"/>
      <c r="AX159" s="632"/>
      <c r="AY159" s="632"/>
      <c r="AZ159" s="632"/>
      <c r="BA159" s="632"/>
      <c r="BB159" s="632"/>
      <c r="BC159" s="633"/>
    </row>
    <row r="160" spans="1:55" s="266" customFormat="1" ht="13.5" customHeight="1" thickBot="1">
      <c r="A160" s="265"/>
      <c r="B160" s="651"/>
      <c r="C160" s="652"/>
      <c r="D160" s="652"/>
      <c r="E160" s="653"/>
      <c r="F160" s="461"/>
      <c r="G160" s="665" t="s">
        <v>155</v>
      </c>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5"/>
      <c r="AK160" s="462"/>
      <c r="AL160" s="265"/>
      <c r="AM160" s="162" t="b">
        <v>0</v>
      </c>
      <c r="AN160" s="634"/>
      <c r="AO160" s="635"/>
      <c r="AP160" s="635"/>
      <c r="AQ160" s="635"/>
      <c r="AR160" s="635"/>
      <c r="AS160" s="635"/>
      <c r="AT160" s="635"/>
      <c r="AU160" s="635"/>
      <c r="AV160" s="635"/>
      <c r="AW160" s="635"/>
      <c r="AX160" s="635"/>
      <c r="AY160" s="635"/>
      <c r="AZ160" s="635"/>
      <c r="BA160" s="635"/>
      <c r="BB160" s="635"/>
      <c r="BC160" s="636"/>
    </row>
    <row r="161" spans="1:55" s="266" customFormat="1" ht="13.5" customHeight="1">
      <c r="A161" s="265"/>
      <c r="B161" s="654"/>
      <c r="C161" s="655"/>
      <c r="D161" s="655"/>
      <c r="E161" s="656"/>
      <c r="F161" s="468"/>
      <c r="G161" s="666" t="s">
        <v>156</v>
      </c>
      <c r="H161" s="666"/>
      <c r="I161" s="666"/>
      <c r="J161" s="666"/>
      <c r="K161" s="666"/>
      <c r="L161" s="666"/>
      <c r="M161" s="666"/>
      <c r="N161" s="666"/>
      <c r="O161" s="666"/>
      <c r="P161" s="666"/>
      <c r="Q161" s="666"/>
      <c r="R161" s="666"/>
      <c r="S161" s="666"/>
      <c r="T161" s="666"/>
      <c r="U161" s="666"/>
      <c r="V161" s="666"/>
      <c r="W161" s="666"/>
      <c r="X161" s="666"/>
      <c r="Y161" s="666"/>
      <c r="Z161" s="666"/>
      <c r="AA161" s="666"/>
      <c r="AB161" s="666"/>
      <c r="AC161" s="666"/>
      <c r="AD161" s="666"/>
      <c r="AE161" s="666"/>
      <c r="AF161" s="666"/>
      <c r="AG161" s="666"/>
      <c r="AH161" s="666"/>
      <c r="AI161" s="666"/>
      <c r="AJ161" s="666"/>
      <c r="AK161" s="663"/>
      <c r="AL161" s="265"/>
      <c r="AM161" s="162" t="b">
        <v>0</v>
      </c>
    </row>
    <row r="162" spans="1:55" s="266" customFormat="1" ht="13.5" customHeight="1" thickBot="1">
      <c r="A162" s="265"/>
      <c r="B162" s="648" t="s">
        <v>157</v>
      </c>
      <c r="C162" s="649"/>
      <c r="D162" s="649"/>
      <c r="E162" s="650"/>
      <c r="F162" s="469"/>
      <c r="G162" s="664" t="s">
        <v>158</v>
      </c>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467"/>
      <c r="AL162" s="265"/>
      <c r="AM162" s="162" t="b">
        <v>0</v>
      </c>
    </row>
    <row r="163" spans="1:55" s="266" customFormat="1" ht="22.5" customHeight="1">
      <c r="A163" s="265"/>
      <c r="B163" s="651"/>
      <c r="C163" s="652"/>
      <c r="D163" s="652"/>
      <c r="E163" s="653"/>
      <c r="F163" s="461"/>
      <c r="G163" s="665" t="s">
        <v>159</v>
      </c>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462"/>
      <c r="AL163" s="265"/>
      <c r="AM163" s="162" t="b">
        <v>0</v>
      </c>
      <c r="AN163" s="631" t="s">
        <v>2151</v>
      </c>
      <c r="AO163" s="632"/>
      <c r="AP163" s="632"/>
      <c r="AQ163" s="632"/>
      <c r="AR163" s="632"/>
      <c r="AS163" s="632"/>
      <c r="AT163" s="632"/>
      <c r="AU163" s="632"/>
      <c r="AV163" s="632"/>
      <c r="AW163" s="632"/>
      <c r="AX163" s="632"/>
      <c r="AY163" s="632"/>
      <c r="AZ163" s="632"/>
      <c r="BA163" s="632"/>
      <c r="BB163" s="632"/>
      <c r="BC163" s="633"/>
    </row>
    <row r="164" spans="1:55" s="266" customFormat="1" ht="13.5" customHeight="1" thickBot="1">
      <c r="A164" s="265"/>
      <c r="B164" s="651"/>
      <c r="C164" s="652"/>
      <c r="D164" s="652"/>
      <c r="E164" s="653"/>
      <c r="F164" s="461"/>
      <c r="G164" s="665" t="s">
        <v>160</v>
      </c>
      <c r="H164" s="665"/>
      <c r="I164" s="665"/>
      <c r="J164" s="665"/>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665"/>
      <c r="AI164" s="665"/>
      <c r="AJ164" s="665"/>
      <c r="AK164" s="462"/>
      <c r="AL164" s="265"/>
      <c r="AM164" s="162" t="b">
        <v>0</v>
      </c>
      <c r="AN164" s="634"/>
      <c r="AO164" s="635"/>
      <c r="AP164" s="635"/>
      <c r="AQ164" s="635"/>
      <c r="AR164" s="635"/>
      <c r="AS164" s="635"/>
      <c r="AT164" s="635"/>
      <c r="AU164" s="635"/>
      <c r="AV164" s="635"/>
      <c r="AW164" s="635"/>
      <c r="AX164" s="635"/>
      <c r="AY164" s="635"/>
      <c r="AZ164" s="635"/>
      <c r="BA164" s="635"/>
      <c r="BB164" s="635"/>
      <c r="BC164" s="636"/>
    </row>
    <row r="165" spans="1:55" s="266" customFormat="1" ht="13.5" customHeight="1">
      <c r="A165" s="265"/>
      <c r="B165" s="654"/>
      <c r="C165" s="655"/>
      <c r="D165" s="655"/>
      <c r="E165" s="656"/>
      <c r="F165" s="463"/>
      <c r="G165" s="661" t="s">
        <v>161</v>
      </c>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470"/>
      <c r="AL165" s="265"/>
      <c r="AM165" s="162" t="b">
        <v>0</v>
      </c>
    </row>
    <row r="166" spans="1:55" s="266" customFormat="1" ht="21" customHeight="1" thickBot="1">
      <c r="A166" s="265"/>
      <c r="B166" s="648" t="s">
        <v>162</v>
      </c>
      <c r="C166" s="649"/>
      <c r="D166" s="649"/>
      <c r="E166" s="650"/>
      <c r="F166" s="465"/>
      <c r="G166" s="662" t="s">
        <v>163</v>
      </c>
      <c r="H166" s="662"/>
      <c r="I166" s="662"/>
      <c r="J166" s="662"/>
      <c r="K166" s="662"/>
      <c r="L166" s="662"/>
      <c r="M166" s="662"/>
      <c r="N166" s="662"/>
      <c r="O166" s="662"/>
      <c r="P166" s="662"/>
      <c r="Q166" s="662"/>
      <c r="R166" s="662"/>
      <c r="S166" s="662"/>
      <c r="T166" s="662"/>
      <c r="U166" s="662"/>
      <c r="V166" s="662"/>
      <c r="W166" s="662"/>
      <c r="X166" s="662"/>
      <c r="Y166" s="662"/>
      <c r="Z166" s="662"/>
      <c r="AA166" s="662"/>
      <c r="AB166" s="662"/>
      <c r="AC166" s="662"/>
      <c r="AD166" s="662"/>
      <c r="AE166" s="662"/>
      <c r="AF166" s="662"/>
      <c r="AG166" s="662"/>
      <c r="AH166" s="662"/>
      <c r="AI166" s="662"/>
      <c r="AJ166" s="662"/>
      <c r="AK166" s="467"/>
      <c r="AL166" s="265"/>
      <c r="AM166" s="162" t="b">
        <v>0</v>
      </c>
    </row>
    <row r="167" spans="1:55" s="266" customFormat="1" ht="13.5" customHeight="1">
      <c r="A167" s="265"/>
      <c r="B167" s="651"/>
      <c r="C167" s="652"/>
      <c r="D167" s="652"/>
      <c r="E167" s="653"/>
      <c r="F167" s="461"/>
      <c r="G167" s="659" t="s">
        <v>164</v>
      </c>
      <c r="H167" s="659"/>
      <c r="I167" s="659"/>
      <c r="J167" s="659"/>
      <c r="K167" s="659"/>
      <c r="L167" s="659"/>
      <c r="M167" s="659"/>
      <c r="N167" s="659"/>
      <c r="O167" s="659"/>
      <c r="P167" s="659"/>
      <c r="Q167" s="659"/>
      <c r="R167" s="659"/>
      <c r="S167" s="659"/>
      <c r="T167" s="659"/>
      <c r="U167" s="659"/>
      <c r="V167" s="659"/>
      <c r="W167" s="659"/>
      <c r="X167" s="659"/>
      <c r="Y167" s="659"/>
      <c r="Z167" s="659"/>
      <c r="AA167" s="659"/>
      <c r="AB167" s="659"/>
      <c r="AC167" s="659"/>
      <c r="AD167" s="659"/>
      <c r="AE167" s="659"/>
      <c r="AF167" s="659"/>
      <c r="AG167" s="659"/>
      <c r="AH167" s="659"/>
      <c r="AI167" s="659"/>
      <c r="AJ167" s="659"/>
      <c r="AK167" s="467"/>
      <c r="AL167" s="256"/>
      <c r="AM167" s="162" t="b">
        <v>0</v>
      </c>
      <c r="AN167" s="631" t="s">
        <v>2151</v>
      </c>
      <c r="AO167" s="632"/>
      <c r="AP167" s="632"/>
      <c r="AQ167" s="632"/>
      <c r="AR167" s="632"/>
      <c r="AS167" s="632"/>
      <c r="AT167" s="632"/>
      <c r="AU167" s="632"/>
      <c r="AV167" s="632"/>
      <c r="AW167" s="632"/>
      <c r="AX167" s="632"/>
      <c r="AY167" s="632"/>
      <c r="AZ167" s="632"/>
      <c r="BA167" s="632"/>
      <c r="BB167" s="632"/>
      <c r="BC167" s="633"/>
    </row>
    <row r="168" spans="1:55" s="266" customFormat="1" ht="13.5" customHeight="1" thickBot="1">
      <c r="A168" s="265"/>
      <c r="B168" s="651"/>
      <c r="C168" s="652"/>
      <c r="D168" s="652"/>
      <c r="E168" s="653"/>
      <c r="F168" s="461"/>
      <c r="G168" s="659" t="s">
        <v>165</v>
      </c>
      <c r="H168" s="659"/>
      <c r="I168" s="659"/>
      <c r="J168" s="659"/>
      <c r="K168" s="659"/>
      <c r="L168" s="659"/>
      <c r="M168" s="659"/>
      <c r="N168" s="659"/>
      <c r="O168" s="659"/>
      <c r="P168" s="659"/>
      <c r="Q168" s="659"/>
      <c r="R168" s="659"/>
      <c r="S168" s="659"/>
      <c r="T168" s="659"/>
      <c r="U168" s="659"/>
      <c r="V168" s="659"/>
      <c r="W168" s="659"/>
      <c r="X168" s="659"/>
      <c r="Y168" s="659"/>
      <c r="Z168" s="659"/>
      <c r="AA168" s="659"/>
      <c r="AB168" s="659"/>
      <c r="AC168" s="659"/>
      <c r="AD168" s="659"/>
      <c r="AE168" s="659"/>
      <c r="AF168" s="659"/>
      <c r="AG168" s="659"/>
      <c r="AH168" s="659"/>
      <c r="AI168" s="659"/>
      <c r="AJ168" s="659"/>
      <c r="AK168" s="471"/>
      <c r="AL168" s="265"/>
      <c r="AM168" s="162" t="b">
        <v>0</v>
      </c>
      <c r="AN168" s="634"/>
      <c r="AO168" s="635"/>
      <c r="AP168" s="635"/>
      <c r="AQ168" s="635"/>
      <c r="AR168" s="635"/>
      <c r="AS168" s="635"/>
      <c r="AT168" s="635"/>
      <c r="AU168" s="635"/>
      <c r="AV168" s="635"/>
      <c r="AW168" s="635"/>
      <c r="AX168" s="635"/>
      <c r="AY168" s="635"/>
      <c r="AZ168" s="635"/>
      <c r="BA168" s="635"/>
      <c r="BB168" s="635"/>
      <c r="BC168" s="636"/>
    </row>
    <row r="169" spans="1:55" s="266" customFormat="1" ht="13.5" customHeight="1">
      <c r="A169" s="265"/>
      <c r="B169" s="654"/>
      <c r="C169" s="655"/>
      <c r="D169" s="655"/>
      <c r="E169" s="656"/>
      <c r="F169" s="468"/>
      <c r="G169" s="661" t="s">
        <v>166</v>
      </c>
      <c r="H169" s="661"/>
      <c r="I169" s="661"/>
      <c r="J169" s="661"/>
      <c r="K169" s="661"/>
      <c r="L169" s="661"/>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3"/>
      <c r="AL169" s="265"/>
      <c r="AM169" s="162" t="b">
        <v>0</v>
      </c>
    </row>
    <row r="170" spans="1:55" s="266" customFormat="1" ht="13.5" customHeight="1" thickBot="1">
      <c r="A170" s="265"/>
      <c r="B170" s="648" t="s">
        <v>167</v>
      </c>
      <c r="C170" s="649"/>
      <c r="D170" s="649"/>
      <c r="E170" s="650"/>
      <c r="F170" s="469"/>
      <c r="G170" s="657" t="s">
        <v>168</v>
      </c>
      <c r="H170" s="657"/>
      <c r="I170" s="657"/>
      <c r="J170" s="657"/>
      <c r="K170" s="657"/>
      <c r="L170" s="657"/>
      <c r="M170" s="657"/>
      <c r="N170" s="657"/>
      <c r="O170" s="657"/>
      <c r="P170" s="657"/>
      <c r="Q170" s="657"/>
      <c r="R170" s="657"/>
      <c r="S170" s="657"/>
      <c r="T170" s="657"/>
      <c r="U170" s="657"/>
      <c r="V170" s="657"/>
      <c r="W170" s="657"/>
      <c r="X170" s="657"/>
      <c r="Y170" s="657"/>
      <c r="Z170" s="657"/>
      <c r="AA170" s="657"/>
      <c r="AB170" s="657"/>
      <c r="AC170" s="657"/>
      <c r="AD170" s="657"/>
      <c r="AE170" s="657"/>
      <c r="AF170" s="657"/>
      <c r="AG170" s="657"/>
      <c r="AH170" s="657"/>
      <c r="AI170" s="657"/>
      <c r="AJ170" s="657"/>
      <c r="AK170" s="467"/>
      <c r="AL170" s="265"/>
      <c r="AM170" s="162" t="b">
        <v>0</v>
      </c>
    </row>
    <row r="171" spans="1:55" s="266" customFormat="1" ht="21" customHeight="1">
      <c r="A171" s="265"/>
      <c r="B171" s="651"/>
      <c r="C171" s="652"/>
      <c r="D171" s="652"/>
      <c r="E171" s="653"/>
      <c r="F171" s="461"/>
      <c r="G171" s="659" t="s">
        <v>169</v>
      </c>
      <c r="H171" s="659"/>
      <c r="I171" s="659"/>
      <c r="J171" s="659"/>
      <c r="K171" s="659"/>
      <c r="L171" s="659"/>
      <c r="M171" s="659"/>
      <c r="N171" s="659"/>
      <c r="O171" s="659"/>
      <c r="P171" s="659"/>
      <c r="Q171" s="659"/>
      <c r="R171" s="659"/>
      <c r="S171" s="659"/>
      <c r="T171" s="659"/>
      <c r="U171" s="659"/>
      <c r="V171" s="659"/>
      <c r="W171" s="659"/>
      <c r="X171" s="659"/>
      <c r="Y171" s="659"/>
      <c r="Z171" s="659"/>
      <c r="AA171" s="659"/>
      <c r="AB171" s="659"/>
      <c r="AC171" s="659"/>
      <c r="AD171" s="659"/>
      <c r="AE171" s="659"/>
      <c r="AF171" s="659"/>
      <c r="AG171" s="659"/>
      <c r="AH171" s="659"/>
      <c r="AI171" s="659"/>
      <c r="AJ171" s="659"/>
      <c r="AK171" s="462"/>
      <c r="AL171" s="265"/>
      <c r="AM171" s="162" t="b">
        <v>0</v>
      </c>
      <c r="AN171" s="631" t="s">
        <v>2151</v>
      </c>
      <c r="AO171" s="632"/>
      <c r="AP171" s="632"/>
      <c r="AQ171" s="632"/>
      <c r="AR171" s="632"/>
      <c r="AS171" s="632"/>
      <c r="AT171" s="632"/>
      <c r="AU171" s="632"/>
      <c r="AV171" s="632"/>
      <c r="AW171" s="632"/>
      <c r="AX171" s="632"/>
      <c r="AY171" s="632"/>
      <c r="AZ171" s="632"/>
      <c r="BA171" s="632"/>
      <c r="BB171" s="632"/>
      <c r="BC171" s="633"/>
    </row>
    <row r="172" spans="1:55" s="266" customFormat="1" ht="13.5" customHeight="1" thickBot="1">
      <c r="A172" s="265"/>
      <c r="B172" s="651"/>
      <c r="C172" s="652"/>
      <c r="D172" s="652"/>
      <c r="E172" s="653"/>
      <c r="F172" s="461"/>
      <c r="G172" s="659" t="s">
        <v>170</v>
      </c>
      <c r="H172" s="659"/>
      <c r="I172" s="659"/>
      <c r="J172" s="659"/>
      <c r="K172" s="659"/>
      <c r="L172" s="659"/>
      <c r="M172" s="659"/>
      <c r="N172" s="659"/>
      <c r="O172" s="659"/>
      <c r="P172" s="659"/>
      <c r="Q172" s="659"/>
      <c r="R172" s="659"/>
      <c r="S172" s="659"/>
      <c r="T172" s="659"/>
      <c r="U172" s="659"/>
      <c r="V172" s="659"/>
      <c r="W172" s="659"/>
      <c r="X172" s="659"/>
      <c r="Y172" s="659"/>
      <c r="Z172" s="659"/>
      <c r="AA172" s="659"/>
      <c r="AB172" s="659"/>
      <c r="AC172" s="659"/>
      <c r="AD172" s="659"/>
      <c r="AE172" s="659"/>
      <c r="AF172" s="659"/>
      <c r="AG172" s="659"/>
      <c r="AH172" s="659"/>
      <c r="AI172" s="659"/>
      <c r="AJ172" s="659"/>
      <c r="AK172" s="462"/>
      <c r="AL172" s="265"/>
      <c r="AM172" s="162" t="b">
        <v>0</v>
      </c>
      <c r="AN172" s="634"/>
      <c r="AO172" s="635"/>
      <c r="AP172" s="635"/>
      <c r="AQ172" s="635"/>
      <c r="AR172" s="635"/>
      <c r="AS172" s="635"/>
      <c r="AT172" s="635"/>
      <c r="AU172" s="635"/>
      <c r="AV172" s="635"/>
      <c r="AW172" s="635"/>
      <c r="AX172" s="635"/>
      <c r="AY172" s="635"/>
      <c r="AZ172" s="635"/>
      <c r="BA172" s="635"/>
      <c r="BB172" s="635"/>
      <c r="BC172" s="636"/>
    </row>
    <row r="173" spans="1:55" s="266" customFormat="1" ht="13.5" customHeight="1">
      <c r="A173" s="265"/>
      <c r="B173" s="654"/>
      <c r="C173" s="655"/>
      <c r="D173" s="655"/>
      <c r="E173" s="656"/>
      <c r="F173" s="468"/>
      <c r="G173" s="661" t="s">
        <v>171</v>
      </c>
      <c r="H173" s="661"/>
      <c r="I173" s="661"/>
      <c r="J173" s="661"/>
      <c r="K173" s="661"/>
      <c r="L173" s="661"/>
      <c r="M173" s="661"/>
      <c r="N173" s="661"/>
      <c r="O173" s="661"/>
      <c r="P173" s="661"/>
      <c r="Q173" s="661"/>
      <c r="R173" s="661"/>
      <c r="S173" s="661"/>
      <c r="T173" s="661"/>
      <c r="U173" s="661"/>
      <c r="V173" s="661"/>
      <c r="W173" s="661"/>
      <c r="X173" s="661"/>
      <c r="Y173" s="661"/>
      <c r="Z173" s="661"/>
      <c r="AA173" s="661"/>
      <c r="AB173" s="661"/>
      <c r="AC173" s="661"/>
      <c r="AD173" s="661"/>
      <c r="AE173" s="661"/>
      <c r="AF173" s="661"/>
      <c r="AG173" s="661"/>
      <c r="AH173" s="661"/>
      <c r="AI173" s="661"/>
      <c r="AJ173" s="661"/>
      <c r="AK173" s="470"/>
      <c r="AL173" s="265"/>
      <c r="AM173" s="162" t="b">
        <v>0</v>
      </c>
    </row>
    <row r="174" spans="1:55" s="266" customFormat="1" ht="13.5" customHeight="1" thickBot="1">
      <c r="A174" s="265"/>
      <c r="B174" s="648" t="s">
        <v>172</v>
      </c>
      <c r="C174" s="649"/>
      <c r="D174" s="649"/>
      <c r="E174" s="650"/>
      <c r="F174" s="469"/>
      <c r="G174" s="657" t="s">
        <v>173</v>
      </c>
      <c r="H174" s="657"/>
      <c r="I174" s="657"/>
      <c r="J174" s="657"/>
      <c r="K174" s="657"/>
      <c r="L174" s="657"/>
      <c r="M174" s="657"/>
      <c r="N174" s="657"/>
      <c r="O174" s="657"/>
      <c r="P174" s="657"/>
      <c r="Q174" s="657"/>
      <c r="R174" s="657"/>
      <c r="S174" s="657"/>
      <c r="T174" s="657"/>
      <c r="U174" s="657"/>
      <c r="V174" s="657"/>
      <c r="W174" s="657"/>
      <c r="X174" s="657"/>
      <c r="Y174" s="657"/>
      <c r="Z174" s="657"/>
      <c r="AA174" s="657"/>
      <c r="AB174" s="657"/>
      <c r="AC174" s="657"/>
      <c r="AD174" s="657"/>
      <c r="AE174" s="657"/>
      <c r="AF174" s="657"/>
      <c r="AG174" s="657"/>
      <c r="AH174" s="657"/>
      <c r="AI174" s="657"/>
      <c r="AJ174" s="657"/>
      <c r="AK174" s="658"/>
      <c r="AL174" s="472"/>
      <c r="AM174" s="162" t="b">
        <v>0</v>
      </c>
      <c r="AN174" s="258"/>
      <c r="AO174" s="258"/>
      <c r="AP174" s="258"/>
    </row>
    <row r="175" spans="1:55" ht="13.5" customHeight="1">
      <c r="A175" s="256"/>
      <c r="B175" s="651"/>
      <c r="C175" s="652"/>
      <c r="D175" s="652"/>
      <c r="E175" s="653"/>
      <c r="F175" s="461"/>
      <c r="G175" s="659" t="s">
        <v>174</v>
      </c>
      <c r="H175" s="659"/>
      <c r="I175" s="659"/>
      <c r="J175" s="659"/>
      <c r="K175" s="659"/>
      <c r="L175" s="659"/>
      <c r="M175" s="659"/>
      <c r="N175" s="659"/>
      <c r="O175" s="659"/>
      <c r="P175" s="659"/>
      <c r="Q175" s="659"/>
      <c r="R175" s="659"/>
      <c r="S175" s="659"/>
      <c r="T175" s="659"/>
      <c r="U175" s="659"/>
      <c r="V175" s="659"/>
      <c r="W175" s="659"/>
      <c r="X175" s="659"/>
      <c r="Y175" s="659"/>
      <c r="Z175" s="659"/>
      <c r="AA175" s="659"/>
      <c r="AB175" s="659"/>
      <c r="AC175" s="659"/>
      <c r="AD175" s="659"/>
      <c r="AE175" s="659"/>
      <c r="AF175" s="659"/>
      <c r="AG175" s="659"/>
      <c r="AH175" s="659"/>
      <c r="AI175" s="659"/>
      <c r="AJ175" s="659"/>
      <c r="AK175" s="462"/>
      <c r="AL175" s="265"/>
      <c r="AM175" s="162" t="b">
        <v>0</v>
      </c>
      <c r="AN175" s="631" t="s">
        <v>2151</v>
      </c>
      <c r="AO175" s="632"/>
      <c r="AP175" s="632"/>
      <c r="AQ175" s="632"/>
      <c r="AR175" s="632"/>
      <c r="AS175" s="632"/>
      <c r="AT175" s="632"/>
      <c r="AU175" s="632"/>
      <c r="AV175" s="632"/>
      <c r="AW175" s="632"/>
      <c r="AX175" s="632"/>
      <c r="AY175" s="632"/>
      <c r="AZ175" s="632"/>
      <c r="BA175" s="632"/>
      <c r="BB175" s="632"/>
      <c r="BC175" s="633"/>
    </row>
    <row r="176" spans="1:55" ht="13.5" customHeight="1" thickBot="1">
      <c r="A176" s="256"/>
      <c r="B176" s="651"/>
      <c r="C176" s="652"/>
      <c r="D176" s="652"/>
      <c r="E176" s="653"/>
      <c r="F176" s="461"/>
      <c r="G176" s="659" t="s">
        <v>175</v>
      </c>
      <c r="H176" s="659"/>
      <c r="I176" s="659"/>
      <c r="J176" s="659"/>
      <c r="K176" s="659"/>
      <c r="L176" s="659"/>
      <c r="M176" s="659"/>
      <c r="N176" s="659"/>
      <c r="O176" s="659"/>
      <c r="P176" s="659"/>
      <c r="Q176" s="659"/>
      <c r="R176" s="659"/>
      <c r="S176" s="659"/>
      <c r="T176" s="659"/>
      <c r="U176" s="659"/>
      <c r="V176" s="659"/>
      <c r="W176" s="659"/>
      <c r="X176" s="659"/>
      <c r="Y176" s="659"/>
      <c r="Z176" s="659"/>
      <c r="AA176" s="659"/>
      <c r="AB176" s="659"/>
      <c r="AC176" s="659"/>
      <c r="AD176" s="659"/>
      <c r="AE176" s="659"/>
      <c r="AF176" s="659"/>
      <c r="AG176" s="659"/>
      <c r="AH176" s="659"/>
      <c r="AI176" s="659"/>
      <c r="AJ176" s="659"/>
      <c r="AK176" s="462"/>
      <c r="AL176" s="265"/>
      <c r="AM176" s="162" t="b">
        <v>0</v>
      </c>
      <c r="AN176" s="634"/>
      <c r="AO176" s="635"/>
      <c r="AP176" s="635"/>
      <c r="AQ176" s="635"/>
      <c r="AR176" s="635"/>
      <c r="AS176" s="635"/>
      <c r="AT176" s="635"/>
      <c r="AU176" s="635"/>
      <c r="AV176" s="635"/>
      <c r="AW176" s="635"/>
      <c r="AX176" s="635"/>
      <c r="AY176" s="635"/>
      <c r="AZ176" s="635"/>
      <c r="BA176" s="635"/>
      <c r="BB176" s="635"/>
      <c r="BC176" s="636"/>
    </row>
    <row r="177" spans="1:59" ht="13.5" customHeight="1" thickBot="1">
      <c r="A177" s="256"/>
      <c r="B177" s="654"/>
      <c r="C177" s="655"/>
      <c r="D177" s="655"/>
      <c r="E177" s="656"/>
      <c r="F177" s="473"/>
      <c r="G177" s="660" t="s">
        <v>176</v>
      </c>
      <c r="H177" s="660"/>
      <c r="I177" s="660"/>
      <c r="J177" s="660"/>
      <c r="K177" s="660"/>
      <c r="L177" s="660"/>
      <c r="M177" s="660"/>
      <c r="N177" s="660"/>
      <c r="O177" s="660"/>
      <c r="P177" s="660"/>
      <c r="Q177" s="660"/>
      <c r="R177" s="660"/>
      <c r="S177" s="660"/>
      <c r="T177" s="660"/>
      <c r="U177" s="660"/>
      <c r="V177" s="660"/>
      <c r="W177" s="660"/>
      <c r="X177" s="660"/>
      <c r="Y177" s="660"/>
      <c r="Z177" s="660"/>
      <c r="AA177" s="660"/>
      <c r="AB177" s="660"/>
      <c r="AC177" s="660"/>
      <c r="AD177" s="660"/>
      <c r="AE177" s="660"/>
      <c r="AF177" s="660"/>
      <c r="AG177" s="660"/>
      <c r="AH177" s="660"/>
      <c r="AI177" s="660"/>
      <c r="AJ177" s="660"/>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623" t="s">
        <v>177</v>
      </c>
      <c r="C179" s="623"/>
      <c r="D179" s="623"/>
      <c r="E179" s="623"/>
      <c r="F179" s="623"/>
      <c r="G179" s="623"/>
      <c r="H179" s="623"/>
      <c r="I179" s="623"/>
      <c r="J179" s="623"/>
      <c r="K179" s="623"/>
      <c r="L179" s="623"/>
      <c r="M179" s="623"/>
      <c r="N179" s="623"/>
      <c r="O179" s="623"/>
      <c r="P179" s="623"/>
      <c r="Q179" s="623"/>
      <c r="R179" s="623"/>
      <c r="S179" s="623"/>
      <c r="T179" s="623"/>
      <c r="U179" s="623"/>
      <c r="V179" s="623"/>
      <c r="W179" s="623"/>
      <c r="X179" s="623"/>
      <c r="Y179" s="623"/>
      <c r="Z179" s="623"/>
      <c r="AA179" s="623"/>
      <c r="AB179" s="623"/>
      <c r="AC179" s="623"/>
      <c r="AD179" s="623"/>
      <c r="AE179" s="623"/>
      <c r="AF179" s="623"/>
      <c r="AG179" s="623"/>
      <c r="AH179" s="623"/>
      <c r="AI179" s="623"/>
      <c r="AJ179" s="623"/>
      <c r="AK179" s="623"/>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624" t="s">
        <v>180</v>
      </c>
      <c r="C181" s="625"/>
      <c r="D181" s="625"/>
      <c r="E181" s="626" t="b">
        <v>0</v>
      </c>
      <c r="F181" s="460"/>
      <c r="G181" s="616" t="s">
        <v>2243</v>
      </c>
      <c r="H181" s="616"/>
      <c r="I181" s="616"/>
      <c r="J181" s="616"/>
      <c r="K181" s="616"/>
      <c r="L181" s="616"/>
      <c r="M181" s="616"/>
      <c r="N181" s="616"/>
      <c r="O181" s="616"/>
      <c r="P181" s="616"/>
      <c r="Q181" s="616"/>
      <c r="R181" s="616"/>
      <c r="S181" s="616"/>
      <c r="T181" s="616"/>
      <c r="U181" s="616"/>
      <c r="V181" s="616"/>
      <c r="W181" s="616"/>
      <c r="X181" s="616"/>
      <c r="Y181" s="616"/>
      <c r="Z181" s="616"/>
      <c r="AA181" s="616"/>
      <c r="AB181" s="616"/>
      <c r="AC181" s="616"/>
      <c r="AD181" s="616"/>
      <c r="AE181" s="616"/>
      <c r="AF181" s="616"/>
      <c r="AG181" s="616"/>
      <c r="AH181" s="616"/>
      <c r="AI181" s="616"/>
      <c r="AJ181" s="616"/>
      <c r="AK181" s="630"/>
      <c r="AL181" s="265"/>
      <c r="AM181" s="162" t="b">
        <v>0</v>
      </c>
      <c r="AN181" s="631" t="s">
        <v>179</v>
      </c>
      <c r="AO181" s="632"/>
      <c r="AP181" s="632"/>
      <c r="AQ181" s="632"/>
      <c r="AR181" s="632"/>
      <c r="AS181" s="632"/>
      <c r="AT181" s="632"/>
      <c r="AU181" s="632"/>
      <c r="AV181" s="632"/>
      <c r="AW181" s="632"/>
      <c r="AX181" s="632"/>
      <c r="AY181" s="632"/>
      <c r="AZ181" s="632"/>
      <c r="BA181" s="632"/>
      <c r="BB181" s="632"/>
      <c r="BC181" s="633"/>
    </row>
    <row r="182" spans="1:59" s="476" customFormat="1" ht="18.75" customHeight="1" thickBot="1">
      <c r="A182" s="472"/>
      <c r="B182" s="627"/>
      <c r="C182" s="628"/>
      <c r="D182" s="628"/>
      <c r="E182" s="629" t="b">
        <v>0</v>
      </c>
      <c r="F182" s="473"/>
      <c r="G182" s="637" t="s">
        <v>2244</v>
      </c>
      <c r="H182" s="637"/>
      <c r="I182" s="637"/>
      <c r="J182" s="637"/>
      <c r="K182" s="637"/>
      <c r="L182" s="637"/>
      <c r="M182" s="637"/>
      <c r="N182" s="637"/>
      <c r="O182" s="637"/>
      <c r="P182" s="637"/>
      <c r="Q182" s="637"/>
      <c r="R182" s="637"/>
      <c r="S182" s="637"/>
      <c r="T182" s="637"/>
      <c r="U182" s="637"/>
      <c r="V182" s="637"/>
      <c r="W182" s="637"/>
      <c r="X182" s="637"/>
      <c r="Y182" s="637"/>
      <c r="Z182" s="637"/>
      <c r="AA182" s="637"/>
      <c r="AB182" s="637"/>
      <c r="AC182" s="637"/>
      <c r="AD182" s="637"/>
      <c r="AE182" s="637"/>
      <c r="AF182" s="637"/>
      <c r="AG182" s="637"/>
      <c r="AH182" s="637"/>
      <c r="AI182" s="637"/>
      <c r="AJ182" s="637"/>
      <c r="AK182" s="638"/>
      <c r="AL182" s="256"/>
      <c r="AM182" s="162" t="b">
        <v>0</v>
      </c>
      <c r="AN182" s="634"/>
      <c r="AO182" s="635"/>
      <c r="AP182" s="635"/>
      <c r="AQ182" s="635"/>
      <c r="AR182" s="635"/>
      <c r="AS182" s="635"/>
      <c r="AT182" s="635"/>
      <c r="AU182" s="635"/>
      <c r="AV182" s="635"/>
      <c r="AW182" s="635"/>
      <c r="AX182" s="635"/>
      <c r="AY182" s="635"/>
      <c r="AZ182" s="635"/>
      <c r="BA182" s="635"/>
      <c r="BB182" s="635"/>
      <c r="BC182" s="636"/>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639" t="s">
        <v>183</v>
      </c>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1"/>
      <c r="AE186" s="642" t="s">
        <v>184</v>
      </c>
      <c r="AF186" s="643"/>
      <c r="AG186" s="643"/>
      <c r="AH186" s="643"/>
      <c r="AI186" s="643"/>
      <c r="AJ186" s="644"/>
      <c r="AK186" s="458" t="str">
        <f>IF(AND(AM187=TRUE,OR(Q20=0,AM188=TRUE),AM189=TRUE,AM190=TRUE,AM191=TRUE,AM192=TRUE),"○","×")</f>
        <v>×</v>
      </c>
      <c r="AL186" s="256"/>
      <c r="AM186" s="645" t="s">
        <v>2152</v>
      </c>
      <c r="AN186" s="646"/>
      <c r="AO186" s="646"/>
      <c r="AP186" s="646"/>
      <c r="AQ186" s="646"/>
      <c r="AR186" s="646"/>
      <c r="AS186" s="646"/>
      <c r="AT186" s="646"/>
      <c r="AU186" s="646"/>
      <c r="AV186" s="646"/>
      <c r="AW186" s="646"/>
      <c r="AX186" s="646"/>
      <c r="AY186" s="646"/>
      <c r="AZ186" s="646"/>
      <c r="BA186" s="646"/>
      <c r="BB186" s="646"/>
      <c r="BC186" s="647"/>
    </row>
    <row r="187" spans="1:59" s="266" customFormat="1" ht="26.25" customHeight="1">
      <c r="A187" s="265"/>
      <c r="B187" s="460"/>
      <c r="C187" s="616" t="s">
        <v>185</v>
      </c>
      <c r="D187" s="616"/>
      <c r="E187" s="616"/>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7"/>
      <c r="AE187" s="618" t="s">
        <v>187</v>
      </c>
      <c r="AF187" s="619"/>
      <c r="AG187" s="619"/>
      <c r="AH187" s="619"/>
      <c r="AI187" s="619"/>
      <c r="AJ187" s="619"/>
      <c r="AK187" s="620"/>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621" t="s">
        <v>186</v>
      </c>
      <c r="D188" s="621"/>
      <c r="E188" s="621"/>
      <c r="F188" s="621"/>
      <c r="G188" s="621"/>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2"/>
      <c r="AE188" s="608" t="s">
        <v>187</v>
      </c>
      <c r="AF188" s="609"/>
      <c r="AG188" s="609"/>
      <c r="AH188" s="609"/>
      <c r="AI188" s="609"/>
      <c r="AJ188" s="609"/>
      <c r="AK188" s="610"/>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603" t="s">
        <v>188</v>
      </c>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4"/>
      <c r="AE189" s="608" t="s">
        <v>189</v>
      </c>
      <c r="AF189" s="609"/>
      <c r="AG189" s="609"/>
      <c r="AH189" s="609"/>
      <c r="AI189" s="609"/>
      <c r="AJ189" s="609"/>
      <c r="AK189" s="610"/>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603" t="s">
        <v>190</v>
      </c>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4"/>
      <c r="AE190" s="605" t="s">
        <v>191</v>
      </c>
      <c r="AF190" s="606"/>
      <c r="AG190" s="606"/>
      <c r="AH190" s="606"/>
      <c r="AI190" s="606"/>
      <c r="AJ190" s="606"/>
      <c r="AK190" s="607"/>
      <c r="AL190" s="256"/>
      <c r="AM190" s="162" t="b">
        <v>0</v>
      </c>
    </row>
    <row r="191" spans="1:59" s="266" customFormat="1" ht="23.25" customHeight="1">
      <c r="A191" s="265"/>
      <c r="B191" s="469"/>
      <c r="C191" s="603" t="s">
        <v>192</v>
      </c>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4"/>
      <c r="AE191" s="608" t="s">
        <v>193</v>
      </c>
      <c r="AF191" s="609"/>
      <c r="AG191" s="609"/>
      <c r="AH191" s="609"/>
      <c r="AI191" s="609"/>
      <c r="AJ191" s="609"/>
      <c r="AK191" s="610"/>
      <c r="AL191" s="256"/>
      <c r="AM191" s="162" t="b">
        <v>0</v>
      </c>
      <c r="AN191" s="483"/>
      <c r="AO191" s="483"/>
      <c r="AP191" s="483"/>
    </row>
    <row r="192" spans="1:59" s="266" customFormat="1" ht="13.5" customHeight="1" thickBot="1">
      <c r="A192" s="265"/>
      <c r="B192" s="473"/>
      <c r="C192" s="611" t="s">
        <v>194</v>
      </c>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2"/>
      <c r="AE192" s="613" t="s">
        <v>195</v>
      </c>
      <c r="AF192" s="614"/>
      <c r="AG192" s="614"/>
      <c r="AH192" s="614"/>
      <c r="AI192" s="614"/>
      <c r="AJ192" s="614"/>
      <c r="AK192" s="615"/>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597" t="s">
        <v>2245</v>
      </c>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7"/>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598" t="s">
        <v>198</v>
      </c>
      <c r="D198" s="598"/>
      <c r="E198" s="598"/>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599"/>
      <c r="F200" s="600"/>
      <c r="G200" s="494" t="s">
        <v>75</v>
      </c>
      <c r="H200" s="599"/>
      <c r="I200" s="600"/>
      <c r="J200" s="494" t="s">
        <v>200</v>
      </c>
      <c r="K200" s="599"/>
      <c r="L200" s="600"/>
      <c r="M200" s="494" t="s">
        <v>201</v>
      </c>
      <c r="N200" s="482"/>
      <c r="O200" s="601" t="s">
        <v>20</v>
      </c>
      <c r="P200" s="601"/>
      <c r="Q200" s="601"/>
      <c r="R200" s="602" t="str">
        <f>IF(H7="","",H7)</f>
        <v/>
      </c>
      <c r="S200" s="602"/>
      <c r="T200" s="602"/>
      <c r="U200" s="602"/>
      <c r="V200" s="602"/>
      <c r="W200" s="602"/>
      <c r="X200" s="602"/>
      <c r="Y200" s="602"/>
      <c r="Z200" s="602"/>
      <c r="AA200" s="602"/>
      <c r="AB200" s="602"/>
      <c r="AC200" s="602"/>
      <c r="AD200" s="602"/>
      <c r="AE200" s="602"/>
      <c r="AF200" s="602"/>
      <c r="AG200" s="602"/>
      <c r="AH200" s="602"/>
      <c r="AI200" s="602"/>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593" t="s">
        <v>202</v>
      </c>
      <c r="P201" s="593"/>
      <c r="Q201" s="593"/>
      <c r="R201" s="594" t="s">
        <v>22</v>
      </c>
      <c r="S201" s="594"/>
      <c r="T201" s="595"/>
      <c r="U201" s="595"/>
      <c r="V201" s="595"/>
      <c r="W201" s="595"/>
      <c r="X201" s="595"/>
      <c r="Y201" s="596" t="s">
        <v>23</v>
      </c>
      <c r="Z201" s="596"/>
      <c r="AA201" s="595"/>
      <c r="AB201" s="595"/>
      <c r="AC201" s="595"/>
      <c r="AD201" s="595"/>
      <c r="AE201" s="595"/>
      <c r="AF201" s="595"/>
      <c r="AG201" s="595"/>
      <c r="AH201" s="595"/>
      <c r="AI201" s="595"/>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567" t="s">
        <v>206</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7"/>
      <c r="AL208" s="256"/>
    </row>
    <row r="209" spans="1:60">
      <c r="A209" s="256"/>
      <c r="B209" s="581" t="s">
        <v>207</v>
      </c>
      <c r="C209" s="584" t="s">
        <v>208</v>
      </c>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6"/>
      <c r="AK209" s="517" t="str">
        <f>Y20</f>
        <v/>
      </c>
      <c r="AL209" s="256"/>
    </row>
    <row r="210" spans="1:60">
      <c r="A210" s="256"/>
      <c r="B210" s="582"/>
      <c r="C210" s="587" t="s">
        <v>209</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517" t="str">
        <f>Y21</f>
        <v>○</v>
      </c>
      <c r="AL210" s="256"/>
    </row>
    <row r="211" spans="1:60">
      <c r="A211" s="256"/>
      <c r="B211" s="583"/>
      <c r="C211" s="587" t="s">
        <v>210</v>
      </c>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9"/>
      <c r="AK211" s="517" t="str">
        <f>IF(Y25="○","○",IF(AA25="○","○","×"))</f>
        <v>×</v>
      </c>
      <c r="AL211" s="256"/>
    </row>
    <row r="212" spans="1:60">
      <c r="A212" s="256"/>
      <c r="B212" s="518" t="s">
        <v>211</v>
      </c>
      <c r="C212" s="587" t="s">
        <v>212</v>
      </c>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9"/>
      <c r="AK212" s="517" t="str">
        <f>AB37</f>
        <v>×</v>
      </c>
      <c r="AL212" s="256"/>
    </row>
    <row r="213" spans="1:60">
      <c r="A213" s="256"/>
      <c r="B213" s="519" t="s">
        <v>213</v>
      </c>
      <c r="C213" s="590" t="s">
        <v>214</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567" t="s">
        <v>215</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7"/>
      <c r="AL215" s="256"/>
      <c r="AM215" s="258"/>
    </row>
    <row r="216" spans="1:60" s="476" customFormat="1">
      <c r="A216" s="472"/>
      <c r="B216" s="520" t="s">
        <v>207</v>
      </c>
      <c r="C216" s="568" t="s">
        <v>216</v>
      </c>
      <c r="D216" s="569"/>
      <c r="E216" s="569"/>
      <c r="F216" s="569"/>
      <c r="G216" s="569"/>
      <c r="H216" s="569"/>
      <c r="I216" s="570"/>
      <c r="J216" s="571" t="s">
        <v>217</v>
      </c>
      <c r="K216" s="571"/>
      <c r="L216" s="571"/>
      <c r="M216" s="571"/>
      <c r="N216" s="571"/>
      <c r="O216" s="571"/>
      <c r="P216" s="571"/>
      <c r="Q216" s="571"/>
      <c r="R216" s="571"/>
      <c r="S216" s="571"/>
      <c r="T216" s="571"/>
      <c r="U216" s="571"/>
      <c r="V216" s="571"/>
      <c r="W216" s="571"/>
      <c r="X216" s="571"/>
      <c r="Y216" s="571"/>
      <c r="Z216" s="571"/>
      <c r="AA216" s="571"/>
      <c r="AB216" s="571"/>
      <c r="AC216" s="571"/>
      <c r="AD216" s="571"/>
      <c r="AE216" s="571"/>
      <c r="AF216" s="571"/>
      <c r="AG216" s="571"/>
      <c r="AH216" s="571"/>
      <c r="AI216" s="571"/>
      <c r="AJ216" s="57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563" t="s">
        <v>211</v>
      </c>
      <c r="C217" s="564" t="s">
        <v>218</v>
      </c>
      <c r="D217" s="564"/>
      <c r="E217" s="564"/>
      <c r="F217" s="564"/>
      <c r="G217" s="564"/>
      <c r="H217" s="564"/>
      <c r="I217" s="564"/>
      <c r="J217" s="565" t="s">
        <v>219</v>
      </c>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6"/>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563"/>
      <c r="C218" s="564"/>
      <c r="D218" s="564"/>
      <c r="E218" s="564"/>
      <c r="F218" s="564"/>
      <c r="G218" s="564"/>
      <c r="H218" s="564"/>
      <c r="I218" s="564"/>
      <c r="J218" s="565" t="s">
        <v>220</v>
      </c>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6"/>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563"/>
      <c r="C219" s="564"/>
      <c r="D219" s="564"/>
      <c r="E219" s="564"/>
      <c r="F219" s="564"/>
      <c r="G219" s="564"/>
      <c r="H219" s="564"/>
      <c r="I219" s="564"/>
      <c r="J219" s="571" t="s">
        <v>221</v>
      </c>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2"/>
      <c r="AK219" s="517" t="str">
        <f>AI82</f>
        <v>○</v>
      </c>
      <c r="AL219" s="522"/>
      <c r="AM219" s="258"/>
    </row>
    <row r="220" spans="1:60" s="476" customFormat="1" ht="25.5" customHeight="1">
      <c r="A220" s="472"/>
      <c r="B220" s="563"/>
      <c r="C220" s="564"/>
      <c r="D220" s="564"/>
      <c r="E220" s="564"/>
      <c r="F220" s="564"/>
      <c r="G220" s="564"/>
      <c r="H220" s="564"/>
      <c r="I220" s="564"/>
      <c r="J220" s="565" t="s">
        <v>222</v>
      </c>
      <c r="K220" s="565"/>
      <c r="L220" s="565"/>
      <c r="M220" s="565"/>
      <c r="N220" s="565"/>
      <c r="O220" s="565"/>
      <c r="P220" s="565"/>
      <c r="Q220" s="565"/>
      <c r="R220" s="565"/>
      <c r="S220" s="565"/>
      <c r="T220" s="565"/>
      <c r="U220" s="565"/>
      <c r="V220" s="565"/>
      <c r="W220" s="565"/>
      <c r="X220" s="565"/>
      <c r="Y220" s="565"/>
      <c r="Z220" s="565"/>
      <c r="AA220" s="565"/>
      <c r="AB220" s="565"/>
      <c r="AC220" s="565"/>
      <c r="AD220" s="565"/>
      <c r="AE220" s="565"/>
      <c r="AF220" s="565"/>
      <c r="AG220" s="565"/>
      <c r="AH220" s="565"/>
      <c r="AI220" s="565"/>
      <c r="AJ220" s="566"/>
      <c r="AK220" s="517" t="str">
        <f>AI87</f>
        <v>○</v>
      </c>
      <c r="AL220" s="522"/>
      <c r="AM220" s="258"/>
    </row>
    <row r="221" spans="1:60" s="476" customFormat="1" ht="48.75" customHeight="1">
      <c r="A221" s="472"/>
      <c r="B221" s="563" t="s">
        <v>213</v>
      </c>
      <c r="C221" s="564" t="s">
        <v>224</v>
      </c>
      <c r="D221" s="564"/>
      <c r="E221" s="564"/>
      <c r="F221" s="564"/>
      <c r="G221" s="564"/>
      <c r="H221" s="564"/>
      <c r="I221" s="564"/>
      <c r="J221" s="565" t="s">
        <v>225</v>
      </c>
      <c r="K221" s="565"/>
      <c r="L221" s="565"/>
      <c r="M221" s="565"/>
      <c r="N221" s="565"/>
      <c r="O221" s="565"/>
      <c r="P221" s="565"/>
      <c r="Q221" s="565"/>
      <c r="R221" s="565"/>
      <c r="S221" s="565"/>
      <c r="T221" s="565"/>
      <c r="U221" s="565"/>
      <c r="V221" s="565"/>
      <c r="W221" s="565"/>
      <c r="X221" s="565"/>
      <c r="Y221" s="565"/>
      <c r="Z221" s="565"/>
      <c r="AA221" s="565"/>
      <c r="AB221" s="565"/>
      <c r="AC221" s="565"/>
      <c r="AD221" s="565"/>
      <c r="AE221" s="565"/>
      <c r="AF221" s="565"/>
      <c r="AG221" s="565"/>
      <c r="AH221" s="565"/>
      <c r="AI221" s="565"/>
      <c r="AJ221" s="566"/>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563"/>
      <c r="C222" s="564"/>
      <c r="D222" s="564"/>
      <c r="E222" s="564"/>
      <c r="F222" s="564"/>
      <c r="G222" s="564"/>
      <c r="H222" s="564"/>
      <c r="I222" s="564"/>
      <c r="J222" s="565" t="s">
        <v>226</v>
      </c>
      <c r="K222" s="565"/>
      <c r="L222" s="565"/>
      <c r="M222" s="565"/>
      <c r="N222" s="565"/>
      <c r="O222" s="565"/>
      <c r="P222" s="565"/>
      <c r="Q222" s="565"/>
      <c r="R222" s="565"/>
      <c r="S222" s="565"/>
      <c r="T222" s="565"/>
      <c r="U222" s="565"/>
      <c r="V222" s="565"/>
      <c r="W222" s="565"/>
      <c r="X222" s="565"/>
      <c r="Y222" s="565"/>
      <c r="Z222" s="565"/>
      <c r="AA222" s="565"/>
      <c r="AB222" s="565"/>
      <c r="AC222" s="565"/>
      <c r="AD222" s="565"/>
      <c r="AE222" s="565"/>
      <c r="AF222" s="565"/>
      <c r="AG222" s="565"/>
      <c r="AH222" s="565"/>
      <c r="AI222" s="565"/>
      <c r="AJ222" s="566"/>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564" t="s">
        <v>227</v>
      </c>
      <c r="D223" s="564"/>
      <c r="E223" s="564"/>
      <c r="F223" s="564"/>
      <c r="G223" s="564"/>
      <c r="H223" s="564"/>
      <c r="I223" s="564"/>
      <c r="J223" s="565" t="s">
        <v>228</v>
      </c>
      <c r="K223" s="565"/>
      <c r="L223" s="565"/>
      <c r="M223" s="565"/>
      <c r="N223" s="565"/>
      <c r="O223" s="565"/>
      <c r="P223" s="565"/>
      <c r="Q223" s="565"/>
      <c r="R223" s="565"/>
      <c r="S223" s="565"/>
      <c r="T223" s="565"/>
      <c r="U223" s="565"/>
      <c r="V223" s="565"/>
      <c r="W223" s="565"/>
      <c r="X223" s="565"/>
      <c r="Y223" s="565"/>
      <c r="Z223" s="565"/>
      <c r="AA223" s="565"/>
      <c r="AB223" s="565"/>
      <c r="AC223" s="565"/>
      <c r="AD223" s="565"/>
      <c r="AE223" s="565"/>
      <c r="AF223" s="565"/>
      <c r="AG223" s="565"/>
      <c r="AH223" s="565"/>
      <c r="AI223" s="565"/>
      <c r="AJ223" s="566"/>
      <c r="AK223" s="517" t="str">
        <f>IF(AM116="","",IF(OR(S118="○",AK125="○"),"○","×"))</f>
        <v/>
      </c>
      <c r="AL223" s="256"/>
      <c r="AM223" s="258"/>
    </row>
    <row r="224" spans="1:60" s="266" customFormat="1" ht="36" customHeight="1">
      <c r="A224" s="265"/>
      <c r="B224" s="518" t="s">
        <v>2354</v>
      </c>
      <c r="C224" s="564" t="s">
        <v>229</v>
      </c>
      <c r="D224" s="564"/>
      <c r="E224" s="564"/>
      <c r="F224" s="564"/>
      <c r="G224" s="564"/>
      <c r="H224" s="564"/>
      <c r="I224" s="564"/>
      <c r="J224" s="565" t="s">
        <v>230</v>
      </c>
      <c r="K224" s="565"/>
      <c r="L224" s="565"/>
      <c r="M224" s="565"/>
      <c r="N224" s="565"/>
      <c r="O224" s="565"/>
      <c r="P224" s="565"/>
      <c r="Q224" s="565"/>
      <c r="R224" s="565"/>
      <c r="S224" s="565"/>
      <c r="T224" s="565"/>
      <c r="U224" s="565"/>
      <c r="V224" s="565"/>
      <c r="W224" s="565"/>
      <c r="X224" s="565"/>
      <c r="Y224" s="565"/>
      <c r="Z224" s="565"/>
      <c r="AA224" s="565"/>
      <c r="AB224" s="565"/>
      <c r="AC224" s="565"/>
      <c r="AD224" s="565"/>
      <c r="AE224" s="565"/>
      <c r="AF224" s="565"/>
      <c r="AG224" s="565"/>
      <c r="AH224" s="565"/>
      <c r="AI224" s="565"/>
      <c r="AJ224" s="566"/>
      <c r="AK224" s="517" t="str">
        <f>IF(OR(AND(AD129&lt;&gt;"×",AD131&lt;&gt;"×"),AK134="○"),"○","×")</f>
        <v>○</v>
      </c>
      <c r="AL224" s="256"/>
      <c r="AM224" s="258"/>
    </row>
    <row r="225" spans="1:60" s="266" customFormat="1">
      <c r="A225" s="265"/>
      <c r="B225" s="518" t="s">
        <v>2355</v>
      </c>
      <c r="C225" s="564" t="s">
        <v>232</v>
      </c>
      <c r="D225" s="564"/>
      <c r="E225" s="564"/>
      <c r="F225" s="564"/>
      <c r="G225" s="564"/>
      <c r="H225" s="564"/>
      <c r="I225" s="564"/>
      <c r="J225" s="571" t="s">
        <v>233</v>
      </c>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2"/>
      <c r="AK225" s="517" t="str">
        <f>IF(AND(S143="",S144=""),"",IF(AND(S143&lt;&gt;"×",S144&lt;&gt;"×"),"○","×"))</f>
        <v>○</v>
      </c>
      <c r="AL225" s="523"/>
      <c r="AM225" s="258"/>
    </row>
    <row r="226" spans="1:60" s="266" customFormat="1">
      <c r="A226" s="265"/>
      <c r="B226" s="563" t="s">
        <v>231</v>
      </c>
      <c r="C226" s="564" t="s">
        <v>234</v>
      </c>
      <c r="D226" s="564"/>
      <c r="E226" s="564"/>
      <c r="F226" s="564"/>
      <c r="G226" s="564"/>
      <c r="H226" s="564"/>
      <c r="I226" s="564"/>
      <c r="J226" s="571" t="s">
        <v>235</v>
      </c>
      <c r="K226" s="571"/>
      <c r="L226" s="571"/>
      <c r="M226" s="571"/>
      <c r="N226" s="571"/>
      <c r="O226" s="571"/>
      <c r="P226" s="571"/>
      <c r="Q226" s="571"/>
      <c r="R226" s="571"/>
      <c r="S226" s="571"/>
      <c r="T226" s="571"/>
      <c r="U226" s="571"/>
      <c r="V226" s="571"/>
      <c r="W226" s="571"/>
      <c r="X226" s="571"/>
      <c r="Y226" s="571"/>
      <c r="Z226" s="571"/>
      <c r="AA226" s="571"/>
      <c r="AB226" s="571"/>
      <c r="AC226" s="571"/>
      <c r="AD226" s="571"/>
      <c r="AE226" s="571"/>
      <c r="AF226" s="571"/>
      <c r="AG226" s="571"/>
      <c r="AH226" s="571"/>
      <c r="AI226" s="571"/>
      <c r="AJ226" s="57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577"/>
      <c r="C227" s="578"/>
      <c r="D227" s="578"/>
      <c r="E227" s="578"/>
      <c r="F227" s="578"/>
      <c r="G227" s="578"/>
      <c r="H227" s="578"/>
      <c r="I227" s="578"/>
      <c r="J227" s="579" t="s">
        <v>236</v>
      </c>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80"/>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567" t="s">
        <v>237</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7"/>
      <c r="AL229" s="256"/>
    </row>
    <row r="230" spans="1:60">
      <c r="A230" s="256"/>
      <c r="B230" s="524" t="s">
        <v>28</v>
      </c>
      <c r="C230" s="573" t="s">
        <v>238</v>
      </c>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4"/>
      <c r="AK230" s="517" t="str">
        <f>AK186</f>
        <v>×</v>
      </c>
      <c r="AL230" s="256"/>
    </row>
    <row r="231" spans="1:60" ht="13.5" customHeight="1">
      <c r="B231" s="525" t="s">
        <v>28</v>
      </c>
      <c r="C231" s="575" t="s">
        <v>2246</v>
      </c>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6"/>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CuEDV54ejohfJFOH/O9dvxQfbpZfFBC8ZTQ5ieJBWVH+sNk8Tjk6/45CMAoIEbd1gXgEwT1SHojuiQFzx+yZJg==" saltValue="cprrDjuKacpHw7xraNSpBg=="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2413</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BKKy/RamJ6OznTngPo+DmhN0GEah1H0eXLm1IU/27IAH7qDB6haDAQTD9ykWQpivwrsESK0eCmcoSOWqZAsL+A==" saltValue="w7WwIusKacicYSXxvw1dh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2414</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8"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8"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8"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8" ht="15.95" customHeight="1">
      <c r="U57" s="1015" t="s">
        <v>2198</v>
      </c>
      <c r="V57" s="1015"/>
      <c r="W57" s="1015"/>
      <c r="X57" s="1015"/>
      <c r="Y57" s="1015"/>
      <c r="Z57" s="53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8" ht="15.95" customHeight="1">
      <c r="U58" s="1139" t="s">
        <v>2199</v>
      </c>
      <c r="V58" s="1139"/>
      <c r="W58" s="1139"/>
      <c r="X58" s="1139"/>
      <c r="Y58" s="1139"/>
      <c r="Z58" s="532"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8" ht="15.95" customHeight="1">
      <c r="U59" s="1139" t="s">
        <v>2200</v>
      </c>
      <c r="V59" s="1139"/>
      <c r="W59" s="1139"/>
      <c r="X59" s="1139"/>
      <c r="Y59" s="1139"/>
      <c r="Z59" s="532"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8" ht="15.95" customHeight="1">
      <c r="U60" s="1139" t="s">
        <v>2201</v>
      </c>
      <c r="V60" s="1139"/>
      <c r="W60" s="1139"/>
      <c r="X60" s="1139"/>
      <c r="Y60" s="1139"/>
      <c r="Z60" s="532"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8" ht="15.95" customHeight="1">
      <c r="U61" s="1139" t="s">
        <v>2202</v>
      </c>
      <c r="V61" s="1139"/>
      <c r="W61" s="1139"/>
      <c r="X61" s="1139"/>
      <c r="Y61" s="1139"/>
      <c r="Z61" s="532"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8" ht="15.95" customHeight="1">
      <c r="U62" s="1139" t="s">
        <v>2203</v>
      </c>
      <c r="V62" s="1139"/>
      <c r="W62" s="1139"/>
      <c r="X62" s="1139"/>
      <c r="Y62" s="1139"/>
      <c r="Z62" s="532"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8" ht="15.95" customHeight="1">
      <c r="U63" s="1015" t="s">
        <v>2204</v>
      </c>
      <c r="V63" s="1015"/>
      <c r="W63" s="1015"/>
      <c r="X63" s="1015"/>
      <c r="Y63" s="1015"/>
      <c r="Z63" s="532"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oGYh8CkOdkRHJRTc268s9+lKlLjoHQX4tj6Ixe9Hkh/3e9sAbwkrnWKch0Hfl4E73xYSe1E5daNOqFHoQKDyeg==" saltValue="L1UGoa1IFo4RT2rcWj55xQ=="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2" t="s">
        <v>248</v>
      </c>
      <c r="B2" s="1200" t="s">
        <v>249</v>
      </c>
      <c r="C2" s="1201"/>
      <c r="D2" s="1201"/>
      <c r="E2" s="1202"/>
      <c r="F2" s="1203" t="s">
        <v>250</v>
      </c>
      <c r="G2" s="1204"/>
      <c r="H2" s="1205"/>
      <c r="I2" s="1182" t="s">
        <v>251</v>
      </c>
      <c r="J2" s="1184"/>
      <c r="K2" s="1207" t="s">
        <v>252</v>
      </c>
      <c r="L2" s="1208"/>
      <c r="M2" s="1208"/>
      <c r="N2" s="1208"/>
      <c r="O2" s="1208"/>
      <c r="P2" s="1208"/>
      <c r="Q2" s="1208"/>
      <c r="R2" s="1208"/>
      <c r="S2" s="1208"/>
      <c r="T2" s="1208"/>
      <c r="U2" s="1208"/>
      <c r="V2" s="1208"/>
      <c r="W2" s="1208"/>
      <c r="X2" s="1208"/>
      <c r="Y2" s="1208"/>
      <c r="Z2" s="1208"/>
      <c r="AA2" s="1208"/>
      <c r="AB2" s="1209"/>
      <c r="AC2" s="1197" t="s">
        <v>253</v>
      </c>
      <c r="AD2" s="7"/>
      <c r="AE2" s="1182" t="s">
        <v>248</v>
      </c>
      <c r="AF2" s="1182" t="s">
        <v>2263</v>
      </c>
      <c r="AG2" s="1183"/>
      <c r="AH2" s="1184"/>
      <c r="AJ2" s="9" t="s">
        <v>255</v>
      </c>
      <c r="AK2" s="10" t="s">
        <v>255</v>
      </c>
      <c r="AM2" s="11" t="s">
        <v>199</v>
      </c>
      <c r="AO2" s="11" t="s">
        <v>16</v>
      </c>
      <c r="AQ2" s="12" t="s">
        <v>256</v>
      </c>
      <c r="AS2" s="1190" t="s">
        <v>2141</v>
      </c>
      <c r="AT2" s="1193" t="s">
        <v>254</v>
      </c>
    </row>
    <row r="3" spans="1:46" ht="51.75" customHeight="1" thickBot="1">
      <c r="A3" s="1185"/>
      <c r="B3" s="1210" t="s">
        <v>258</v>
      </c>
      <c r="C3" s="1211"/>
      <c r="D3" s="1211"/>
      <c r="E3" s="1212"/>
      <c r="F3" s="1210" t="s">
        <v>259</v>
      </c>
      <c r="G3" s="1211"/>
      <c r="H3" s="1212"/>
      <c r="I3" s="1196"/>
      <c r="J3" s="1206"/>
      <c r="K3" s="1213" t="s">
        <v>260</v>
      </c>
      <c r="L3" s="1214"/>
      <c r="M3" s="1214"/>
      <c r="N3" s="1214"/>
      <c r="O3" s="1214"/>
      <c r="P3" s="1214"/>
      <c r="Q3" s="1214"/>
      <c r="R3" s="1214"/>
      <c r="S3" s="1214"/>
      <c r="T3" s="1214"/>
      <c r="U3" s="1214"/>
      <c r="V3" s="1214"/>
      <c r="W3" s="1214"/>
      <c r="X3" s="1214"/>
      <c r="Y3" s="1214"/>
      <c r="Z3" s="1214"/>
      <c r="AA3" s="1214"/>
      <c r="AB3" s="1215"/>
      <c r="AC3" s="1198"/>
      <c r="AD3" s="7"/>
      <c r="AE3" s="1185"/>
      <c r="AF3" s="1185"/>
      <c r="AG3" s="1186"/>
      <c r="AH3" s="1187"/>
      <c r="AJ3" s="13" t="s">
        <v>261</v>
      </c>
      <c r="AK3" s="14" t="s">
        <v>261</v>
      </c>
      <c r="AM3" s="15"/>
      <c r="AO3" s="15"/>
      <c r="AQ3" s="16" t="s">
        <v>18</v>
      </c>
      <c r="AS3" s="1191"/>
      <c r="AT3" s="1194"/>
    </row>
    <row r="4" spans="1:46" ht="41.25" customHeight="1" thickBot="1">
      <c r="A4" s="1196"/>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199"/>
      <c r="AD4" s="7"/>
      <c r="AE4" s="1196"/>
      <c r="AF4" s="1185"/>
      <c r="AG4" s="1186"/>
      <c r="AH4" s="1187"/>
      <c r="AJ4" s="13" t="s">
        <v>272</v>
      </c>
      <c r="AK4" s="14" t="s">
        <v>272</v>
      </c>
      <c r="AQ4" s="16" t="s">
        <v>268</v>
      </c>
      <c r="AS4" s="1192"/>
      <c r="AT4" s="1195"/>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188" t="s">
        <v>2273</v>
      </c>
      <c r="AF29" s="1188"/>
      <c r="AG29" s="1188"/>
      <c r="AH29" s="1188"/>
    </row>
    <row r="30" spans="1:46" ht="18.75" customHeight="1">
      <c r="K30" s="7"/>
      <c r="L30" s="7"/>
      <c r="M30" s="7"/>
      <c r="N30" s="7"/>
      <c r="O30" s="7"/>
      <c r="P30" s="7"/>
      <c r="Q30" s="7"/>
      <c r="R30" s="7"/>
      <c r="S30" s="7"/>
      <c r="T30" s="7"/>
      <c r="U30" s="7"/>
      <c r="V30" s="7"/>
      <c r="W30" s="7"/>
      <c r="X30" s="7"/>
      <c r="Y30" s="7"/>
      <c r="Z30" s="7"/>
      <c r="AA30" s="7"/>
      <c r="AB30" s="7"/>
      <c r="AC30" s="7"/>
      <c r="AD30" s="7"/>
      <c r="AE30" s="1189" t="s">
        <v>2274</v>
      </c>
      <c r="AF30" s="1189"/>
      <c r="AG30" s="1189"/>
      <c r="AH30" s="1189"/>
    </row>
    <row r="31" spans="1:46">
      <c r="K31" s="7"/>
      <c r="L31" s="7"/>
      <c r="M31" s="7"/>
      <c r="N31" s="7"/>
      <c r="O31" s="7"/>
      <c r="P31" s="7"/>
      <c r="Q31" s="7"/>
      <c r="R31" s="7"/>
      <c r="S31" s="7"/>
      <c r="T31" s="7"/>
      <c r="U31" s="7"/>
      <c r="V31" s="7"/>
      <c r="W31" s="7"/>
      <c r="X31" s="7"/>
      <c r="Y31" s="7"/>
      <c r="Z31" s="7"/>
      <c r="AA31" s="7"/>
      <c r="AB31" s="7"/>
      <c r="AC31" s="7"/>
      <c r="AD31" s="7"/>
      <c r="AE31" s="1189"/>
      <c r="AF31" s="1189"/>
      <c r="AG31" s="1189"/>
      <c r="AH31" s="118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18" t="s">
        <v>249</v>
      </c>
      <c r="C3" s="1217" t="s">
        <v>250</v>
      </c>
      <c r="D3" s="1217" t="s">
        <v>251</v>
      </c>
      <c r="E3" s="1217" t="s">
        <v>257</v>
      </c>
      <c r="F3" s="1219" t="s">
        <v>2210</v>
      </c>
      <c r="G3" s="1217" t="s">
        <v>2255</v>
      </c>
      <c r="H3" s="1217"/>
      <c r="I3" s="1217" t="s">
        <v>2256</v>
      </c>
      <c r="J3" s="1217"/>
      <c r="K3" s="1217" t="s">
        <v>2257</v>
      </c>
      <c r="L3" s="1217"/>
      <c r="M3" s="1216" t="s">
        <v>2180</v>
      </c>
      <c r="N3" s="1216" t="s">
        <v>2181</v>
      </c>
      <c r="O3" s="1216" t="s">
        <v>2182</v>
      </c>
      <c r="P3" s="1216" t="s">
        <v>2183</v>
      </c>
      <c r="Q3" s="1216" t="s">
        <v>2184</v>
      </c>
      <c r="R3" s="1216" t="s">
        <v>2185</v>
      </c>
      <c r="S3" s="1216" t="s">
        <v>2186</v>
      </c>
    </row>
    <row r="4" spans="2:19">
      <c r="B4" s="1218"/>
      <c r="C4" s="1217"/>
      <c r="D4" s="1217"/>
      <c r="E4" s="1217"/>
      <c r="F4" s="1220"/>
      <c r="G4" s="1217"/>
      <c r="H4" s="1217"/>
      <c r="I4" s="1217"/>
      <c r="J4" s="1217"/>
      <c r="K4" s="1217"/>
      <c r="L4" s="1217"/>
      <c r="M4" s="1216"/>
      <c r="N4" s="1216"/>
      <c r="O4" s="1216"/>
      <c r="P4" s="1216"/>
      <c r="Q4" s="1216"/>
      <c r="R4" s="1216"/>
      <c r="S4" s="1216"/>
    </row>
    <row r="5" spans="2:19">
      <c r="B5" s="1218"/>
      <c r="C5" s="1217"/>
      <c r="D5" s="1217"/>
      <c r="E5" s="1217"/>
      <c r="F5" s="1221"/>
      <c r="G5" s="1217"/>
      <c r="H5" s="1217"/>
      <c r="I5" s="1217"/>
      <c r="J5" s="1217"/>
      <c r="K5" s="1217"/>
      <c r="L5" s="1217"/>
      <c r="M5" s="1216"/>
      <c r="N5" s="1216"/>
      <c r="O5" s="1216"/>
      <c r="P5" s="1216"/>
      <c r="Q5" s="1216"/>
      <c r="R5" s="1216"/>
      <c r="S5" s="1216"/>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2285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25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252"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252"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252"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252"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252"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252"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Eyj95o5p8Ptw+LsxKcvyPIfLiVlG92oSONyNKfrELtWWAA68+XmQItrpxMjcC8vJzIN0DOJaytlMHbXERirKQ==" saltValue="UIFNutAL3+UyM/fvHfWUuQ=="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2407</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A8fKEv6FHVWGcnv9MLn0zfHoCyzDJs2UaYtzkavbyZPMM1dOVo0U1RjbxQSO4aIBLsu41mRwD4Lrx9XLsEn51w==" saltValue="9TDXZHcz+a7Z2Y1+GetLw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533">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t="s">
        <v>2265</v>
      </c>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DVQWDYvQyNkdGarrJLSg+EmowYA17AzcrJB1bdB6nLVl7MdovJmtFxlQwuJ1ASx9FD2CuNEaYZnUcoN7y3Z4w==" saltValue="PJ2pfiVatsFGKRgzY0VSi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2408</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MTHdzptiYnV/3p8SvyxlesCpjC7lifmOLr8YRrkrMcHVvClMfusE+UeJ99uO7jEP+YUVHvhoKIQYKdD8Ed3JFw==" saltValue="DUeg9jil8HwgM/RM/8Hlb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2409</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9U6NIgufdc3VJ7QBTkXlc1X4qy2vm8P0EXJcsQJQqG/AjJfEsCU1GdqXZQLjOJ/b6lowHO2diIXRrJgUwHqfQ==" saltValue="Bv23w9j1HLpb8N1NhbMw+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2410</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J58" s="251"/>
      <c r="BL58" s="251"/>
      <c r="BM58" s="251"/>
      <c r="BN58" s="251"/>
      <c r="BO58" s="251"/>
      <c r="BP58" s="251"/>
      <c r="BQ58" s="251"/>
      <c r="BR58" s="251"/>
      <c r="BS58" s="251"/>
      <c r="BT58" s="251"/>
      <c r="BU58" s="251"/>
      <c r="BV58" s="251"/>
      <c r="BW58" s="251"/>
      <c r="BX58" s="251"/>
      <c r="BY58" s="251"/>
      <c r="BZ58" s="251"/>
      <c r="CB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J59" s="251"/>
      <c r="BL59" s="251"/>
      <c r="BM59" s="251"/>
      <c r="BN59" s="251"/>
      <c r="BO59" s="251"/>
      <c r="BP59" s="251"/>
      <c r="BQ59" s="251"/>
      <c r="BR59" s="251"/>
      <c r="BS59" s="251"/>
      <c r="BT59" s="251"/>
      <c r="BU59" s="251"/>
      <c r="BV59" s="251"/>
      <c r="BW59" s="251"/>
      <c r="BX59" s="251"/>
      <c r="BY59" s="251"/>
      <c r="BZ59" s="251"/>
      <c r="CB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zp8RvzHl5iYNgMbs/gIKKJRazdSGr/0lffub42uIEfs51eDpiUPhoDR16dmns+B/2gOQMp6hiVCUxMEWr7i2xw==" saltValue="tLmnR4RdQ7YGmZmjnWAvN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2411</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KINTL62JWnh7Sf3/kM3wtaMbFDc7SUMACl/bRwO2Km1L7KBulh1fhB9z0sWNrNeN8lZIf98z7gJx1/DFR6kmg==" saltValue="zs4HSTNvRcL81UlcefEIu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2412</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D57" s="251"/>
      <c r="BF57" s="251"/>
      <c r="BG57" s="251"/>
      <c r="BH57" s="251"/>
      <c r="BI57" s="251"/>
      <c r="BJ57" s="251"/>
      <c r="BK57" s="251"/>
      <c r="BL57" s="251"/>
      <c r="BM57" s="251"/>
      <c r="BN57" s="251"/>
      <c r="BO57" s="251"/>
      <c r="BP57" s="251"/>
      <c r="BQ57" s="251"/>
      <c r="BR57" s="251"/>
      <c r="BS57" s="251"/>
      <c r="BT57" s="251"/>
      <c r="BV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D58" s="251"/>
      <c r="BF58" s="251"/>
      <c r="BG58" s="251"/>
      <c r="BH58" s="251"/>
      <c r="BI58" s="251"/>
      <c r="BJ58" s="251"/>
      <c r="BK58" s="251"/>
      <c r="BL58" s="251"/>
      <c r="BM58" s="251"/>
      <c r="BN58" s="251"/>
      <c r="BO58" s="251"/>
      <c r="BP58" s="251"/>
      <c r="BQ58" s="251"/>
      <c r="BR58" s="251"/>
      <c r="BS58" s="251"/>
      <c r="BT58" s="251"/>
      <c r="BV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D59" s="251"/>
      <c r="BF59" s="251"/>
      <c r="BG59" s="251"/>
      <c r="BH59" s="251"/>
      <c r="BI59" s="251"/>
      <c r="BJ59" s="251"/>
      <c r="BK59" s="251"/>
      <c r="BL59" s="251"/>
      <c r="BM59" s="251"/>
      <c r="BN59" s="251"/>
      <c r="BO59" s="251"/>
      <c r="BP59" s="251"/>
      <c r="BQ59" s="251"/>
      <c r="BR59" s="251"/>
      <c r="BS59" s="251"/>
      <c r="BT59" s="251"/>
      <c r="BV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D60" s="251"/>
      <c r="BF60" s="251"/>
      <c r="BG60" s="251"/>
      <c r="BH60" s="251"/>
      <c r="BI60" s="251"/>
      <c r="BJ60" s="251"/>
      <c r="BK60" s="251"/>
      <c r="BL60" s="251"/>
      <c r="BM60" s="251"/>
      <c r="BN60" s="251"/>
      <c r="BO60" s="251"/>
      <c r="BP60" s="251"/>
      <c r="BQ60" s="251"/>
      <c r="BR60" s="251"/>
      <c r="BS60" s="251"/>
      <c r="BT60" s="251"/>
      <c r="BV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D61" s="251"/>
      <c r="BF61" s="251"/>
      <c r="BG61" s="251"/>
      <c r="BH61" s="251"/>
      <c r="BI61" s="251"/>
      <c r="BJ61" s="251"/>
      <c r="BK61" s="251"/>
      <c r="BL61" s="251"/>
      <c r="BM61" s="251"/>
      <c r="BN61" s="251"/>
      <c r="BO61" s="251"/>
      <c r="BP61" s="251"/>
      <c r="BQ61" s="251"/>
      <c r="BR61" s="251"/>
      <c r="BS61" s="251"/>
      <c r="BT61" s="251"/>
      <c r="BV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D62" s="251"/>
      <c r="BF62" s="251"/>
      <c r="BG62" s="251"/>
      <c r="BH62" s="251"/>
      <c r="BI62" s="251"/>
      <c r="BJ62" s="251"/>
      <c r="BK62" s="251"/>
      <c r="BL62" s="251"/>
      <c r="BM62" s="251"/>
      <c r="BN62" s="251"/>
      <c r="BO62" s="251"/>
      <c r="BP62" s="251"/>
      <c r="BQ62" s="251"/>
      <c r="BR62" s="251"/>
      <c r="BS62" s="251"/>
      <c r="BT62" s="251"/>
      <c r="BV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ajTf4sPpgzetfOREdu/igOf0kJ6GO9edlSGzut+RjNgx2ce21HPkMrIirhHASX2Pex/X7shDKeRXJduk68OFkw==" saltValue="RgERAdJrR6Y2R80phstEG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2024-03-26T15:50:26Z</dcterms:modified>
</cp:coreProperties>
</file>