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小牧三ツ渕　勤務形態一覧" sheetId="1" r:id="rId1"/>
  </sheets>
  <definedNames>
    <definedName name="_xlnm.Print_Area" localSheetId="0">'小牧三ツ渕　勤務形態一覧'!$A$1:$BO$69</definedName>
    <definedName name="_xlnm.Print_Titles" localSheetId="0">'小牧三ツ渕　勤務形態一覧'!$7:$9</definedName>
    <definedName name="_xlnm.Print_Area" localSheetId="0">'小牧三ツ渕　勤務形態一覧'!$A$1:$BO$69</definedName>
    <definedName name="_xlnm.Print_Titles" localSheetId="0">'小牧三ツ渕　勤務形態一覧'!$7:$9</definedName>
    <definedName name="_xlnm_Print_Area" localSheetId="0">'小牧三ツ渕　勤務形態一覧'!$A$1:$BO$69</definedName>
    <definedName name="_xlnm_Print_Titles" localSheetId="0">'小牧三ツ渕　勤務形態一覧'!$7:$9</definedName>
  </definedNames>
  <calcPr fullCalcOnLoad="1"/>
</workbook>
</file>

<file path=xl/sharedStrings.xml><?xml version="1.0" encoding="utf-8"?>
<sst xmlns="http://schemas.openxmlformats.org/spreadsheetml/2006/main" count="266" uniqueCount="112">
  <si>
    <t>別紙２</t>
  </si>
  <si>
    <t>＊　変更の場合は変更年月日の当該月分、更新の場合は更新月分</t>
  </si>
  <si>
    <r>
      <rPr>
        <sz val="14"/>
        <rFont val="DejaVu Sans"/>
        <family val="2"/>
      </rPr>
      <t>【障害者総合支援法】　　　　　　　　　　　　　　　　　　従業者の勤務の体制及び勤務形態一覧表</t>
    </r>
    <r>
      <rPr>
        <sz val="14"/>
        <rFont val="ＭＳ Ｐゴシック"/>
        <family val="3"/>
      </rPr>
      <t>(</t>
    </r>
    <r>
      <rPr>
        <sz val="14"/>
        <rFont val="DejaVu Sans"/>
        <family val="2"/>
      </rPr>
      <t>予定表</t>
    </r>
    <r>
      <rPr>
        <sz val="14"/>
        <rFont val="ＭＳ Ｐゴシック"/>
        <family val="3"/>
      </rPr>
      <t>)</t>
    </r>
    <r>
      <rPr>
        <sz val="14"/>
        <rFont val="DejaVu Sans"/>
        <family val="2"/>
      </rPr>
      <t>　</t>
    </r>
  </si>
  <si>
    <t>サービス種類</t>
  </si>
  <si>
    <t>共同生活援助・短期入所</t>
  </si>
  <si>
    <t>事業所・施設名</t>
  </si>
  <si>
    <t>ソーシャルインクルーホーム小牧三ツ渕、短期入所　小牧三ツ渕</t>
  </si>
  <si>
    <t>定員　</t>
  </si>
  <si>
    <r>
      <rPr>
        <sz val="14"/>
        <rFont val="ＭＳ Ｐゴシック"/>
        <family val="3"/>
      </rPr>
      <t>11</t>
    </r>
    <r>
      <rPr>
        <sz val="14"/>
        <rFont val="DejaVu Sans"/>
        <family val="2"/>
      </rPr>
      <t>人</t>
    </r>
  </si>
  <si>
    <r>
      <rPr>
        <sz val="14"/>
        <rFont val="DejaVu Sans"/>
        <family val="2"/>
      </rPr>
      <t>前年度の平均利用者数　※</t>
    </r>
    <r>
      <rPr>
        <sz val="14"/>
        <rFont val="ＭＳ Ｐゴシック"/>
        <family val="3"/>
      </rPr>
      <t>1</t>
    </r>
  </si>
  <si>
    <r>
      <rPr>
        <sz val="14"/>
        <rFont val="ＭＳ Ｐゴシック"/>
        <family val="3"/>
      </rPr>
      <t>9.9</t>
    </r>
    <r>
      <rPr>
        <sz val="14"/>
        <rFont val="DejaVu Sans"/>
        <family val="2"/>
      </rPr>
      <t>人</t>
    </r>
  </si>
  <si>
    <r>
      <rPr>
        <sz val="14"/>
        <rFont val="DejaVu Sans"/>
        <family val="2"/>
      </rPr>
      <t>基準上の必要職員数　※</t>
    </r>
    <r>
      <rPr>
        <sz val="14"/>
        <rFont val="ＭＳ Ｐゴシック"/>
        <family val="3"/>
      </rPr>
      <t>2</t>
    </r>
  </si>
  <si>
    <r>
      <rPr>
        <sz val="14"/>
        <color indexed="8"/>
        <rFont val="DejaVu Sans"/>
        <family val="2"/>
      </rPr>
      <t>世話人</t>
    </r>
    <r>
      <rPr>
        <sz val="14"/>
        <color indexed="8"/>
        <rFont val="ＭＳ Ｐゴシック"/>
        <family val="3"/>
      </rPr>
      <t>3.3</t>
    </r>
    <r>
      <rPr>
        <sz val="14"/>
        <color indexed="8"/>
        <rFont val="DejaVu Sans"/>
        <family val="2"/>
      </rPr>
      <t>、生活支援員</t>
    </r>
    <r>
      <rPr>
        <sz val="14"/>
        <color indexed="8"/>
        <rFont val="ＭＳ Ｐゴシック"/>
        <family val="3"/>
      </rPr>
      <t>1.8</t>
    </r>
  </si>
  <si>
    <r>
      <rPr>
        <sz val="14"/>
        <rFont val="DejaVu Sans"/>
        <family val="2"/>
      </rPr>
      <t>人員配置区分　※</t>
    </r>
    <r>
      <rPr>
        <sz val="14"/>
        <rFont val="ＭＳ Ｐゴシック"/>
        <family val="3"/>
      </rPr>
      <t>3</t>
    </r>
  </si>
  <si>
    <t>３：１</t>
  </si>
  <si>
    <r>
      <rPr>
        <sz val="14"/>
        <rFont val="DejaVu Sans"/>
        <family val="2"/>
      </rPr>
      <t>【生活介護のみ】平均障害支援区分　※</t>
    </r>
    <r>
      <rPr>
        <sz val="14"/>
        <rFont val="ＭＳ Ｐゴシック"/>
        <family val="3"/>
      </rPr>
      <t>4</t>
    </r>
  </si>
  <si>
    <r>
      <rPr>
        <sz val="14"/>
        <rFont val="DejaVu Sans"/>
        <family val="2"/>
      </rPr>
      <t>【</t>
    </r>
    <r>
      <rPr>
        <sz val="14"/>
        <rFont val="ＭＳ Ｐゴシック"/>
        <family val="3"/>
      </rPr>
      <t>GH</t>
    </r>
    <r>
      <rPr>
        <sz val="14"/>
        <rFont val="DejaVu Sans"/>
        <family val="2"/>
      </rPr>
      <t>のみ】入居者の区分別人数　※</t>
    </r>
    <r>
      <rPr>
        <sz val="14"/>
        <rFont val="ＭＳ Ｐゴシック"/>
        <family val="3"/>
      </rPr>
      <t>5</t>
    </r>
  </si>
  <si>
    <t>区分３</t>
  </si>
  <si>
    <t>区分４</t>
  </si>
  <si>
    <t>区分５</t>
  </si>
  <si>
    <t>区分６</t>
  </si>
  <si>
    <r>
      <rPr>
        <sz val="11"/>
        <rFont val="DejaVu Sans"/>
        <family val="2"/>
      </rPr>
      <t>職種
※</t>
    </r>
    <r>
      <rPr>
        <sz val="11"/>
        <rFont val="ＭＳ Ｐゴシック"/>
        <family val="3"/>
      </rPr>
      <t>6</t>
    </r>
  </si>
  <si>
    <r>
      <rPr>
        <sz val="11"/>
        <rFont val="DejaVu Sans"/>
        <family val="2"/>
      </rPr>
      <t>勤務形態
※</t>
    </r>
    <r>
      <rPr>
        <sz val="11"/>
        <rFont val="ＭＳ Ｐゴシック"/>
        <family val="3"/>
      </rPr>
      <t>7</t>
    </r>
  </si>
  <si>
    <t>勤務時間</t>
  </si>
  <si>
    <t>資格</t>
  </si>
  <si>
    <t>氏名</t>
  </si>
  <si>
    <t>第１週</t>
  </si>
  <si>
    <t>第２週</t>
  </si>
  <si>
    <t>第３週</t>
  </si>
  <si>
    <t>第４週</t>
  </si>
  <si>
    <r>
      <rPr>
        <sz val="11"/>
        <rFont val="DejaVu Sans"/>
        <family val="2"/>
      </rPr>
      <t>第</t>
    </r>
    <r>
      <rPr>
        <sz val="11"/>
        <rFont val="ＭＳ Ｐゴシック"/>
        <family val="3"/>
      </rPr>
      <t>5</t>
    </r>
    <r>
      <rPr>
        <sz val="11"/>
        <rFont val="DejaVu Sans"/>
        <family val="2"/>
      </rPr>
      <t>週※</t>
    </r>
    <r>
      <rPr>
        <sz val="11"/>
        <rFont val="ＭＳ Ｐゴシック"/>
        <family val="3"/>
      </rPr>
      <t>10</t>
    </r>
  </si>
  <si>
    <r>
      <rPr>
        <sz val="11"/>
        <rFont val="ＭＳ Ｐゴシック"/>
        <family val="3"/>
      </rPr>
      <t>4</t>
    </r>
    <r>
      <rPr>
        <sz val="11"/>
        <rFont val="DejaVu Sans"/>
        <family val="2"/>
      </rPr>
      <t xml:space="preserve">週
</t>
    </r>
    <r>
      <rPr>
        <sz val="11"/>
        <rFont val="ＭＳ Ｐゴシック"/>
        <family val="3"/>
      </rPr>
      <t>(1</t>
    </r>
    <r>
      <rPr>
        <sz val="11"/>
        <rFont val="DejaVu Sans"/>
        <family val="2"/>
      </rPr>
      <t>月</t>
    </r>
    <r>
      <rPr>
        <sz val="11"/>
        <rFont val="ＭＳ Ｐゴシック"/>
        <family val="3"/>
      </rPr>
      <t>)</t>
    </r>
    <r>
      <rPr>
        <sz val="11"/>
        <rFont val="DejaVu Sans"/>
        <family val="2"/>
      </rPr>
      <t>の
合計</t>
    </r>
  </si>
  <si>
    <t>週平均の勤務時間</t>
  </si>
  <si>
    <t>常勤換算</t>
  </si>
  <si>
    <r>
      <rPr>
        <sz val="11"/>
        <rFont val="DejaVu Sans"/>
        <family val="2"/>
      </rPr>
      <t>他の事業所の名称及び職名
※</t>
    </r>
    <r>
      <rPr>
        <sz val="11"/>
        <rFont val="ＭＳ Ｐゴシック"/>
        <family val="3"/>
      </rPr>
      <t>11</t>
    </r>
  </si>
  <si>
    <r>
      <rPr>
        <sz val="11"/>
        <rFont val="DejaVu Sans"/>
        <family val="2"/>
      </rPr>
      <t>他事業所での合計勤務時間数　※</t>
    </r>
    <r>
      <rPr>
        <sz val="11"/>
        <rFont val="ＭＳ Ｐゴシック"/>
        <family val="3"/>
      </rPr>
      <t>12</t>
    </r>
  </si>
  <si>
    <t>金</t>
  </si>
  <si>
    <t>土</t>
  </si>
  <si>
    <t>日</t>
  </si>
  <si>
    <t>月</t>
  </si>
  <si>
    <t>火</t>
  </si>
  <si>
    <t>水</t>
  </si>
  <si>
    <t>木</t>
  </si>
  <si>
    <t>管理者</t>
  </si>
  <si>
    <t>②</t>
  </si>
  <si>
    <t>BC</t>
  </si>
  <si>
    <t>A</t>
  </si>
  <si>
    <t>サービス管理責任者</t>
  </si>
  <si>
    <t>④</t>
  </si>
  <si>
    <t>C</t>
  </si>
  <si>
    <t>B</t>
  </si>
  <si>
    <t>生活支援員</t>
  </si>
  <si>
    <t>AC</t>
  </si>
  <si>
    <t>①</t>
  </si>
  <si>
    <t>D</t>
  </si>
  <si>
    <t>世話人</t>
  </si>
  <si>
    <t>③</t>
  </si>
  <si>
    <t>E</t>
  </si>
  <si>
    <t>F</t>
  </si>
  <si>
    <t>EH</t>
  </si>
  <si>
    <t>G</t>
  </si>
  <si>
    <t>H</t>
  </si>
  <si>
    <t>I</t>
  </si>
  <si>
    <t>J</t>
  </si>
  <si>
    <t>K</t>
  </si>
  <si>
    <t>L</t>
  </si>
  <si>
    <t>M</t>
  </si>
  <si>
    <t>夜間支援従事者</t>
  </si>
  <si>
    <t>利用者数</t>
  </si>
  <si>
    <t>サービス提供時間</t>
  </si>
  <si>
    <t>　：　　～　　：</t>
  </si>
  <si>
    <r>
      <rPr>
        <sz val="14"/>
        <rFont val="DejaVu Sans"/>
        <family val="2"/>
      </rPr>
      <t>常勤職員の勤務すべき時間数 ※</t>
    </r>
    <r>
      <rPr>
        <sz val="14"/>
        <rFont val="ＭＳ Ｐゴシック"/>
        <family val="3"/>
      </rPr>
      <t>13</t>
    </r>
  </si>
  <si>
    <r>
      <rPr>
        <sz val="14"/>
        <rFont val="DejaVu Sans"/>
        <family val="2"/>
      </rPr>
      <t>１日：</t>
    </r>
    <r>
      <rPr>
        <sz val="14"/>
        <rFont val="ＭＳ Ｐゴシック"/>
        <family val="3"/>
      </rPr>
      <t>8</t>
    </r>
    <r>
      <rPr>
        <sz val="14"/>
        <rFont val="DejaVu Sans"/>
        <family val="2"/>
      </rPr>
      <t>時間</t>
    </r>
    <r>
      <rPr>
        <sz val="14"/>
        <rFont val="ＭＳ Ｐゴシック"/>
        <family val="3"/>
      </rPr>
      <t>00</t>
    </r>
    <r>
      <rPr>
        <sz val="14"/>
        <rFont val="DejaVu Sans"/>
        <family val="2"/>
      </rPr>
      <t>分　　１週：</t>
    </r>
    <r>
      <rPr>
        <sz val="14"/>
        <rFont val="ＭＳ Ｐゴシック"/>
        <family val="3"/>
      </rPr>
      <t>40</t>
    </r>
    <r>
      <rPr>
        <sz val="14"/>
        <rFont val="DejaVu Sans"/>
        <family val="2"/>
      </rPr>
      <t>時間</t>
    </r>
    <r>
      <rPr>
        <sz val="14"/>
        <rFont val="ＭＳ Ｐゴシック"/>
        <family val="3"/>
      </rPr>
      <t>00</t>
    </r>
    <r>
      <rPr>
        <sz val="14"/>
        <rFont val="DejaVu Sans"/>
        <family val="2"/>
      </rPr>
      <t>分</t>
    </r>
  </si>
  <si>
    <t>変形労働時間制　　有　（　１か月単位　・　１年単位　　対象職種：全職種　　　労基届出日：　　　　　　　）　</t>
  </si>
  <si>
    <r>
      <rPr>
        <sz val="14"/>
        <rFont val="DejaVu Sans"/>
        <family val="2"/>
      </rPr>
      <t>夜間支援時間帯※</t>
    </r>
    <r>
      <rPr>
        <sz val="14"/>
        <rFont val="ＭＳ Ｐゴシック"/>
        <family val="3"/>
      </rPr>
      <t>5</t>
    </r>
  </si>
  <si>
    <r>
      <rPr>
        <sz val="14"/>
        <rFont val="ＭＳ Ｐゴシック"/>
        <family val="3"/>
      </rPr>
      <t>22</t>
    </r>
    <r>
      <rPr>
        <sz val="14"/>
        <rFont val="DejaVu Sans"/>
        <family val="2"/>
      </rPr>
      <t>：</t>
    </r>
    <r>
      <rPr>
        <sz val="14"/>
        <rFont val="ＭＳ Ｐゴシック"/>
        <family val="3"/>
      </rPr>
      <t>00</t>
    </r>
    <r>
      <rPr>
        <sz val="14"/>
        <rFont val="DejaVu Sans"/>
        <family val="2"/>
      </rPr>
      <t>～翌</t>
    </r>
    <r>
      <rPr>
        <sz val="14"/>
        <rFont val="ＭＳ Ｐゴシック"/>
        <family val="3"/>
      </rPr>
      <t>5</t>
    </r>
    <r>
      <rPr>
        <sz val="14"/>
        <rFont val="DejaVu Sans"/>
        <family val="2"/>
      </rPr>
      <t>：</t>
    </r>
    <r>
      <rPr>
        <sz val="14"/>
        <rFont val="ＭＳ Ｐゴシック"/>
        <family val="3"/>
      </rPr>
      <t>00</t>
    </r>
  </si>
  <si>
    <r>
      <rPr>
        <sz val="14"/>
        <rFont val="DejaVu Sans"/>
        <family val="2"/>
      </rPr>
      <t>変形期間（当月</t>
    </r>
    <r>
      <rPr>
        <sz val="14"/>
        <rFont val="ＭＳ Ｐゴシック"/>
        <family val="3"/>
      </rPr>
      <t>1</t>
    </r>
    <r>
      <rPr>
        <sz val="14"/>
        <rFont val="DejaVu Sans"/>
        <family val="2"/>
      </rPr>
      <t>日が属する期間を記載）：</t>
    </r>
    <r>
      <rPr>
        <sz val="14"/>
        <rFont val="ＭＳ Ｐゴシック"/>
        <family val="3"/>
      </rPr>
      <t>3</t>
    </r>
    <r>
      <rPr>
        <sz val="14"/>
        <rFont val="DejaVu Sans"/>
        <family val="2"/>
      </rPr>
      <t>月１日～</t>
    </r>
    <r>
      <rPr>
        <sz val="14"/>
        <rFont val="ＭＳ Ｐゴシック"/>
        <family val="3"/>
      </rPr>
      <t>3</t>
    </r>
    <r>
      <rPr>
        <sz val="14"/>
        <rFont val="DejaVu Sans"/>
        <family val="2"/>
      </rPr>
      <t>月</t>
    </r>
    <r>
      <rPr>
        <sz val="14"/>
        <rFont val="ＭＳ Ｐゴシック"/>
        <family val="3"/>
      </rPr>
      <t>31</t>
    </r>
    <r>
      <rPr>
        <sz val="14"/>
        <rFont val="DejaVu Sans"/>
        <family val="2"/>
      </rPr>
      <t>日　　　　左の期間の常勤の勤務すべき時間数：</t>
    </r>
    <r>
      <rPr>
        <sz val="14"/>
        <rFont val="ＭＳ Ｐゴシック"/>
        <family val="3"/>
      </rPr>
      <t>176</t>
    </r>
    <r>
      <rPr>
        <sz val="14"/>
        <rFont val="DejaVu Sans"/>
        <family val="2"/>
      </rPr>
      <t>時間／月　）　※１３</t>
    </r>
  </si>
  <si>
    <t>従業者の
職種・員数</t>
  </si>
  <si>
    <t>職種</t>
  </si>
  <si>
    <t>看護職員</t>
  </si>
  <si>
    <t>職業指導員</t>
  </si>
  <si>
    <t>←適宜、該当の職種を記載</t>
  </si>
  <si>
    <t>専従・兼務の別</t>
  </si>
  <si>
    <t>専従</t>
  </si>
  <si>
    <t>兼務</t>
  </si>
  <si>
    <t>常勤（人）</t>
  </si>
  <si>
    <t>非常勤（人）</t>
  </si>
  <si>
    <t>当該職種の勤務延べ時間数</t>
  </si>
  <si>
    <r>
      <rPr>
        <sz val="11"/>
        <rFont val="ＭＳ Ｐゴシック"/>
        <family val="3"/>
      </rPr>
      <t>←4</t>
    </r>
    <r>
      <rPr>
        <sz val="11"/>
        <rFont val="DejaVu Sans"/>
        <family val="2"/>
      </rPr>
      <t>週</t>
    </r>
    <r>
      <rPr>
        <sz val="11"/>
        <rFont val="ＭＳ Ｐゴシック"/>
        <family val="3"/>
      </rPr>
      <t>(</t>
    </r>
    <r>
      <rPr>
        <sz val="11"/>
        <rFont val="DejaVu Sans"/>
        <family val="2"/>
      </rPr>
      <t>又は</t>
    </r>
    <r>
      <rPr>
        <sz val="11"/>
        <rFont val="ＭＳ Ｐゴシック"/>
        <family val="3"/>
      </rPr>
      <t>1</t>
    </r>
    <r>
      <rPr>
        <sz val="11"/>
        <rFont val="DejaVu Sans"/>
        <family val="2"/>
      </rPr>
      <t>月</t>
    </r>
    <r>
      <rPr>
        <sz val="11"/>
        <rFont val="ＭＳ Ｐゴシック"/>
        <family val="3"/>
      </rPr>
      <t>)</t>
    </r>
    <r>
      <rPr>
        <sz val="11"/>
        <rFont val="DejaVu Sans"/>
        <family val="2"/>
      </rPr>
      <t>の合計数</t>
    </r>
  </si>
  <si>
    <t>常勤換算後の人数</t>
  </si>
  <si>
    <r>
      <rPr>
        <sz val="11"/>
        <rFont val="DejaVu Sans"/>
        <family val="2"/>
      </rPr>
      <t>←勤務延べ時間数</t>
    </r>
    <r>
      <rPr>
        <sz val="11"/>
        <rFont val="ＭＳ Ｐゴシック"/>
        <family val="3"/>
      </rPr>
      <t>÷</t>
    </r>
    <r>
      <rPr>
        <sz val="11"/>
        <rFont val="DejaVu Sans"/>
        <family val="2"/>
      </rPr>
      <t>常勤が４週（又は１月）で勤務すべき時間数</t>
    </r>
  </si>
  <si>
    <r>
      <rPr>
        <sz val="11"/>
        <rFont val="ＭＳ Ｐゴシック"/>
        <family val="3"/>
      </rPr>
      <t>(</t>
    </r>
    <r>
      <rPr>
        <sz val="11"/>
        <rFont val="DejaVu Sans"/>
        <family val="2"/>
      </rPr>
      <t>小数点第</t>
    </r>
    <r>
      <rPr>
        <sz val="11"/>
        <rFont val="ＭＳ Ｐゴシック"/>
        <family val="3"/>
      </rPr>
      <t>2</t>
    </r>
    <r>
      <rPr>
        <sz val="11"/>
        <rFont val="DejaVu Sans"/>
        <family val="2"/>
      </rPr>
      <t>位以下切り下げ）</t>
    </r>
  </si>
  <si>
    <t>～</t>
  </si>
  <si>
    <t>h</t>
  </si>
  <si>
    <t>N</t>
  </si>
  <si>
    <t>P</t>
  </si>
  <si>
    <t>休憩は、１Ｈ</t>
  </si>
  <si>
    <t>Q</t>
  </si>
  <si>
    <t>休憩無し</t>
  </si>
  <si>
    <r>
      <rPr>
        <sz val="11"/>
        <rFont val="ＭＳ Ｐゴシック"/>
        <family val="3"/>
      </rPr>
      <t>※1</t>
    </r>
    <r>
      <rPr>
        <sz val="11"/>
        <rFont val="DejaVu Sans"/>
        <family val="2"/>
      </rPr>
      <t>　「</t>
    </r>
    <r>
      <rPr>
        <b/>
        <sz val="11"/>
        <rFont val="DejaVu Sans"/>
        <family val="2"/>
      </rPr>
      <t>前年度の平均利用者数</t>
    </r>
    <r>
      <rPr>
        <sz val="11"/>
        <rFont val="DejaVu Sans"/>
        <family val="2"/>
      </rPr>
      <t>」欄は、新規・再開の場合は定員の</t>
    </r>
    <r>
      <rPr>
        <sz val="11"/>
        <rFont val="ＭＳ Ｐゴシック"/>
        <family val="3"/>
      </rPr>
      <t>90</t>
    </r>
    <r>
      <rPr>
        <sz val="11"/>
        <rFont val="DejaVu Sans"/>
        <family val="2"/>
      </rPr>
      <t>％を、定員増の場合は前年度の平均利用者数＋（定員の増加分</t>
    </r>
    <r>
      <rPr>
        <sz val="11"/>
        <rFont val="ＭＳ Ｐゴシック"/>
        <family val="3"/>
      </rPr>
      <t>×</t>
    </r>
    <r>
      <rPr>
        <sz val="11"/>
        <rFont val="DejaVu Sans"/>
        <family val="2"/>
      </rPr>
      <t>０．９）を、これらにより難い場合は適切な推計数を記入してください。</t>
    </r>
  </si>
  <si>
    <r>
      <rPr>
        <sz val="11"/>
        <rFont val="ＭＳ Ｐゴシック"/>
        <family val="3"/>
      </rPr>
      <t>※2</t>
    </r>
    <r>
      <rPr>
        <sz val="11"/>
        <rFont val="DejaVu Sans"/>
        <family val="2"/>
      </rPr>
      <t>　「</t>
    </r>
    <r>
      <rPr>
        <b/>
        <sz val="11"/>
        <rFont val="DejaVu Sans"/>
        <family val="2"/>
      </rPr>
      <t>基準上の必要職員数</t>
    </r>
    <r>
      <rPr>
        <sz val="11"/>
        <rFont val="DejaVu Sans"/>
        <family val="2"/>
      </rPr>
      <t>」欄は、基準上又は人員配置体制上必要なサービス提供職員の人数（小数点第２位以下切り上げ）を記入してください。【職種により基準が異なる場合は</t>
    </r>
    <r>
      <rPr>
        <b/>
        <sz val="11"/>
        <rFont val="DejaVu Sans"/>
        <family val="2"/>
      </rPr>
      <t>職種ごと</t>
    </r>
    <r>
      <rPr>
        <sz val="11"/>
        <rFont val="DejaVu Sans"/>
        <family val="2"/>
      </rPr>
      <t>に記載すること】</t>
    </r>
  </si>
  <si>
    <r>
      <rPr>
        <sz val="11"/>
        <rFont val="ＭＳ Ｐゴシック"/>
        <family val="3"/>
      </rPr>
      <t>※3</t>
    </r>
    <r>
      <rPr>
        <sz val="11"/>
        <rFont val="DejaVu Sans"/>
        <family val="2"/>
      </rPr>
      <t>　「</t>
    </r>
    <r>
      <rPr>
        <b/>
        <sz val="11"/>
        <rFont val="DejaVu Sans"/>
        <family val="2"/>
      </rPr>
      <t>人員配置区分</t>
    </r>
    <r>
      <rPr>
        <sz val="11"/>
        <rFont val="DejaVu Sans"/>
        <family val="2"/>
      </rPr>
      <t>」欄は、基準上又は人員配置体制上の人員配置体制を記入してください。（</t>
    </r>
    <r>
      <rPr>
        <sz val="11"/>
        <rFont val="ＭＳ Ｐゴシック"/>
        <family val="3"/>
      </rPr>
      <t>2.5</t>
    </r>
    <r>
      <rPr>
        <sz val="11"/>
        <rFont val="DejaVu Sans"/>
        <family val="2"/>
      </rPr>
      <t>：</t>
    </r>
    <r>
      <rPr>
        <sz val="11"/>
        <rFont val="ＭＳ Ｐゴシック"/>
        <family val="3"/>
      </rPr>
      <t>1</t>
    </r>
    <r>
      <rPr>
        <sz val="11"/>
        <rFont val="DejaVu Sans"/>
        <family val="2"/>
      </rPr>
      <t>、</t>
    </r>
    <r>
      <rPr>
        <sz val="11"/>
        <rFont val="ＭＳ Ｐゴシック"/>
        <family val="3"/>
      </rPr>
      <t>7.5</t>
    </r>
    <r>
      <rPr>
        <sz val="11"/>
        <rFont val="DejaVu Sans"/>
        <family val="2"/>
      </rPr>
      <t>：</t>
    </r>
    <r>
      <rPr>
        <sz val="11"/>
        <rFont val="ＭＳ Ｐゴシック"/>
        <family val="3"/>
      </rPr>
      <t>1</t>
    </r>
    <r>
      <rPr>
        <sz val="11"/>
        <rFont val="DejaVu Sans"/>
        <family val="2"/>
      </rPr>
      <t>など）</t>
    </r>
  </si>
  <si>
    <r>
      <rPr>
        <sz val="11"/>
        <rFont val="ＭＳ Ｐゴシック"/>
        <family val="3"/>
      </rPr>
      <t>※4</t>
    </r>
    <r>
      <rPr>
        <sz val="11"/>
        <rFont val="DejaVu Sans"/>
        <family val="2"/>
      </rPr>
      <t>　「</t>
    </r>
    <r>
      <rPr>
        <b/>
        <sz val="11"/>
        <rFont val="DejaVu Sans"/>
        <family val="2"/>
      </rPr>
      <t>平均障害支援区分</t>
    </r>
    <r>
      <rPr>
        <sz val="11"/>
        <rFont val="DejaVu Sans"/>
        <family val="2"/>
      </rPr>
      <t>」欄は、</t>
    </r>
    <r>
      <rPr>
        <b/>
        <sz val="11"/>
        <rFont val="DejaVu Sans"/>
        <family val="2"/>
      </rPr>
      <t>生活介護</t>
    </r>
    <r>
      <rPr>
        <sz val="11"/>
        <rFont val="DejaVu Sans"/>
        <family val="2"/>
      </rPr>
      <t>を実施する場合に「平均障害支援区分の算出」（別紙</t>
    </r>
    <r>
      <rPr>
        <sz val="11"/>
        <rFont val="ＭＳ Ｐゴシック"/>
        <family val="3"/>
      </rPr>
      <t>31</t>
    </r>
    <r>
      <rPr>
        <sz val="11"/>
        <rFont val="DejaVu Sans"/>
        <family val="2"/>
      </rPr>
      <t>）により算出された利用者の平均障害支援区分の数値を記入してください。</t>
    </r>
  </si>
  <si>
    <r>
      <rPr>
        <sz val="11"/>
        <rFont val="ＭＳ Ｐゴシック"/>
        <family val="3"/>
      </rPr>
      <t>※5</t>
    </r>
    <r>
      <rPr>
        <sz val="11"/>
        <rFont val="DejaVu Sans"/>
        <family val="2"/>
      </rPr>
      <t>　「</t>
    </r>
    <r>
      <rPr>
        <b/>
        <sz val="11"/>
        <rFont val="DejaVu Sans"/>
        <family val="2"/>
      </rPr>
      <t>入居者の区分別人数</t>
    </r>
    <r>
      <rPr>
        <sz val="11"/>
        <rFont val="DejaVu Sans"/>
        <family val="2"/>
      </rPr>
      <t>」欄は、</t>
    </r>
    <r>
      <rPr>
        <b/>
        <sz val="11"/>
        <rFont val="DejaVu Sans"/>
        <family val="2"/>
      </rPr>
      <t>共同生活援助事業所</t>
    </r>
    <r>
      <rPr>
        <sz val="11"/>
        <rFont val="DejaVu Sans"/>
        <family val="2"/>
      </rPr>
      <t>の場合は区分ごとの昨年度の平均利用者数｛新規であれば定員の</t>
    </r>
    <r>
      <rPr>
        <sz val="11"/>
        <rFont val="ＭＳ Ｐゴシック"/>
        <family val="3"/>
      </rPr>
      <t>90</t>
    </r>
    <r>
      <rPr>
        <sz val="11"/>
        <rFont val="DejaVu Sans"/>
        <family val="2"/>
      </rPr>
      <t>％の人数について、区分を見込みで分ける｝を記入してください。
　　　「</t>
    </r>
    <r>
      <rPr>
        <b/>
        <sz val="11"/>
        <rFont val="DejaVu Sans"/>
        <family val="2"/>
      </rPr>
      <t>夜間支援時間帯</t>
    </r>
    <r>
      <rPr>
        <sz val="11"/>
        <rFont val="DejaVu Sans"/>
        <family val="2"/>
      </rPr>
      <t>」は</t>
    </r>
    <r>
      <rPr>
        <b/>
        <sz val="11"/>
        <rFont val="DejaVu Sans"/>
        <family val="2"/>
      </rPr>
      <t>共同生活援助事業所</t>
    </r>
    <r>
      <rPr>
        <sz val="11"/>
        <rFont val="DejaVu Sans"/>
        <family val="2"/>
      </rPr>
      <t>で「夜間支援体制加算Ⅰ（またはⅡ）」を申請する場合に記入してください。</t>
    </r>
  </si>
  <si>
    <r>
      <rPr>
        <sz val="11"/>
        <rFont val="ＭＳ Ｐゴシック"/>
        <family val="3"/>
      </rPr>
      <t>※6</t>
    </r>
    <r>
      <rPr>
        <sz val="11"/>
        <rFont val="DejaVu Sans"/>
        <family val="2"/>
      </rPr>
      <t>　「</t>
    </r>
    <r>
      <rPr>
        <b/>
        <sz val="11"/>
        <rFont val="DejaVu Sans"/>
        <family val="2"/>
      </rPr>
      <t>職種</t>
    </r>
    <r>
      <rPr>
        <sz val="11"/>
        <rFont val="DejaVu Sans"/>
        <family val="2"/>
      </rPr>
      <t>」欄は、当該事業所・施設に係る全ての職種を、職種ごとに並べて記載してください。</t>
    </r>
    <r>
      <rPr>
        <b/>
        <u val="single"/>
        <sz val="11"/>
        <rFont val="DejaVu Sans"/>
        <family val="2"/>
      </rPr>
      <t>【</t>
    </r>
    <r>
      <rPr>
        <b/>
        <u val="single"/>
        <sz val="11"/>
        <rFont val="ＭＳ Ｐゴシック"/>
        <family val="3"/>
      </rPr>
      <t>GH</t>
    </r>
    <r>
      <rPr>
        <b/>
        <u val="single"/>
        <sz val="11"/>
        <rFont val="DejaVu Sans"/>
        <family val="2"/>
      </rPr>
      <t>で世話人・生活支援員等が「夜間支援従事者」として配置される場合は同一従業者ごとに２段書きとすること】</t>
    </r>
  </si>
  <si>
    <r>
      <rPr>
        <sz val="11"/>
        <rFont val="ＭＳ Ｐゴシック"/>
        <family val="3"/>
      </rPr>
      <t>※7</t>
    </r>
    <r>
      <rPr>
        <sz val="11"/>
        <rFont val="DejaVu Sans"/>
        <family val="2"/>
      </rPr>
      <t>　「</t>
    </r>
    <r>
      <rPr>
        <b/>
        <sz val="11"/>
        <rFont val="DejaVu Sans"/>
        <family val="2"/>
      </rPr>
      <t>勤務形態</t>
    </r>
    <r>
      <rPr>
        <sz val="11"/>
        <rFont val="DejaVu Sans"/>
        <family val="2"/>
      </rPr>
      <t>」欄は、</t>
    </r>
    <r>
      <rPr>
        <u val="single"/>
        <sz val="11"/>
        <rFont val="DejaVu Sans"/>
        <family val="2"/>
      </rPr>
      <t>①常勤・専従、②常勤・兼務、③非常勤・専従、④非常勤・兼務</t>
    </r>
    <r>
      <rPr>
        <sz val="11"/>
        <rFont val="DejaVu Sans"/>
        <family val="2"/>
      </rPr>
      <t>のいずれかを記号で記載してください。育児短時間勤務者等の場合は「①短」「②短」と表記してください。</t>
    </r>
  </si>
  <si>
    <r>
      <rPr>
        <sz val="11"/>
        <rFont val="ＭＳ Ｐゴシック"/>
        <family val="3"/>
      </rPr>
      <t>※8</t>
    </r>
    <r>
      <rPr>
        <sz val="11"/>
        <rFont val="DejaVu Sans"/>
        <family val="2"/>
      </rPr>
      <t>　「</t>
    </r>
    <r>
      <rPr>
        <b/>
        <sz val="11"/>
        <rFont val="DejaVu Sans"/>
        <family val="2"/>
      </rPr>
      <t>資格</t>
    </r>
    <r>
      <rPr>
        <sz val="11"/>
        <rFont val="DejaVu Sans"/>
        <family val="2"/>
      </rPr>
      <t>」欄は、従業者の職種に関する資格の種類を記載してください。</t>
    </r>
  </si>
  <si>
    <r>
      <rPr>
        <sz val="11"/>
        <rFont val="ＭＳ Ｐゴシック"/>
        <family val="3"/>
      </rPr>
      <t>※9</t>
    </r>
    <r>
      <rPr>
        <sz val="11"/>
        <rFont val="DejaVu Sans"/>
        <family val="2"/>
      </rPr>
      <t>　</t>
    </r>
    <r>
      <rPr>
        <b/>
        <sz val="11"/>
        <rFont val="DejaVu Sans"/>
        <family val="2"/>
      </rPr>
      <t>※</t>
    </r>
    <r>
      <rPr>
        <b/>
        <sz val="11"/>
        <rFont val="ＭＳ Ｐゴシック"/>
        <family val="3"/>
      </rPr>
      <t>9</t>
    </r>
    <r>
      <rPr>
        <sz val="11"/>
        <rFont val="DejaVu Sans"/>
        <family val="2"/>
      </rPr>
      <t>の欄は、当該月の</t>
    </r>
    <r>
      <rPr>
        <b/>
        <sz val="11"/>
        <rFont val="DejaVu Sans"/>
        <family val="2"/>
      </rPr>
      <t>曜日</t>
    </r>
    <r>
      <rPr>
        <sz val="11"/>
        <rFont val="DejaVu Sans"/>
        <family val="2"/>
      </rPr>
      <t>を記入してください。</t>
    </r>
  </si>
  <si>
    <r>
      <rPr>
        <sz val="11"/>
        <rFont val="ＭＳ Ｐゴシック"/>
        <family val="3"/>
      </rPr>
      <t>※10</t>
    </r>
    <r>
      <rPr>
        <sz val="11"/>
        <rFont val="DejaVu Sans"/>
        <family val="2"/>
      </rPr>
      <t>　</t>
    </r>
    <r>
      <rPr>
        <b/>
        <u val="single"/>
        <sz val="11"/>
        <rFont val="DejaVu Sans"/>
        <family val="2"/>
      </rPr>
      <t>変形労働時間制</t>
    </r>
    <r>
      <rPr>
        <u val="single"/>
        <sz val="11"/>
        <rFont val="DejaVu Sans"/>
        <family val="2"/>
      </rPr>
      <t>を採用している場合のみ、</t>
    </r>
    <r>
      <rPr>
        <b/>
        <u val="single"/>
        <sz val="11"/>
        <rFont val="DejaVu Sans"/>
        <family val="2"/>
      </rPr>
      <t>第</t>
    </r>
    <r>
      <rPr>
        <b/>
        <u val="single"/>
        <sz val="11"/>
        <rFont val="ＭＳ Ｐゴシック"/>
        <family val="3"/>
      </rPr>
      <t>5</t>
    </r>
    <r>
      <rPr>
        <b/>
        <u val="single"/>
        <sz val="11"/>
        <rFont val="DejaVu Sans"/>
        <family val="2"/>
      </rPr>
      <t>週まで</t>
    </r>
    <r>
      <rPr>
        <u val="single"/>
        <sz val="11"/>
        <rFont val="DejaVu Sans"/>
        <family val="2"/>
      </rPr>
      <t>時間数を記入</t>
    </r>
    <r>
      <rPr>
        <sz val="11"/>
        <rFont val="DejaVu Sans"/>
        <family val="2"/>
      </rPr>
      <t>し、その場合「</t>
    </r>
    <r>
      <rPr>
        <sz val="11"/>
        <rFont val="ＭＳ Ｐゴシック"/>
        <family val="3"/>
      </rPr>
      <t>4</t>
    </r>
    <r>
      <rPr>
        <sz val="11"/>
        <rFont val="DejaVu Sans"/>
        <family val="2"/>
      </rPr>
      <t>週の合計」欄には第</t>
    </r>
    <r>
      <rPr>
        <sz val="11"/>
        <rFont val="ＭＳ Ｐゴシック"/>
        <family val="3"/>
      </rPr>
      <t>5</t>
    </r>
    <r>
      <rPr>
        <sz val="11"/>
        <rFont val="DejaVu Sans"/>
        <family val="2"/>
      </rPr>
      <t>週までの合計を記入してください。</t>
    </r>
  </si>
  <si>
    <r>
      <rPr>
        <sz val="11"/>
        <rFont val="ＭＳ Ｐゴシック"/>
        <family val="3"/>
      </rPr>
      <t>※11</t>
    </r>
    <r>
      <rPr>
        <sz val="11"/>
        <rFont val="DejaVu Sans"/>
        <family val="2"/>
      </rPr>
      <t>　「</t>
    </r>
    <r>
      <rPr>
        <b/>
        <sz val="11"/>
        <rFont val="DejaVu Sans"/>
        <family val="2"/>
      </rPr>
      <t>他の事業所の名称及び職名</t>
    </r>
    <r>
      <rPr>
        <sz val="11"/>
        <rFont val="DejaVu Sans"/>
        <family val="2"/>
      </rPr>
      <t>」欄は、同一法人内の他事業所で兼務する者について、その事業所名称及び職名を記載してください。</t>
    </r>
  </si>
  <si>
    <r>
      <rPr>
        <sz val="11"/>
        <rFont val="ＭＳ Ｐゴシック"/>
        <family val="3"/>
      </rPr>
      <t>※12</t>
    </r>
    <r>
      <rPr>
        <sz val="11"/>
        <rFont val="DejaVu Sans"/>
        <family val="2"/>
      </rPr>
      <t>　「</t>
    </r>
    <r>
      <rPr>
        <b/>
        <sz val="11"/>
        <rFont val="DejaVu Sans"/>
        <family val="2"/>
      </rPr>
      <t>他事業所での合計勤務時間数</t>
    </r>
    <r>
      <rPr>
        <sz val="11"/>
        <rFont val="DejaVu Sans"/>
        <family val="2"/>
      </rPr>
      <t>」欄は、他の事業所での</t>
    </r>
    <r>
      <rPr>
        <sz val="11"/>
        <rFont val="ＭＳ Ｐゴシック"/>
        <family val="3"/>
      </rPr>
      <t>4</t>
    </r>
    <r>
      <rPr>
        <sz val="11"/>
        <rFont val="DejaVu Sans"/>
        <family val="2"/>
      </rPr>
      <t>週間（又は</t>
    </r>
    <r>
      <rPr>
        <sz val="11"/>
        <rFont val="ＭＳ Ｐゴシック"/>
        <family val="3"/>
      </rPr>
      <t>1</t>
    </r>
    <r>
      <rPr>
        <sz val="11"/>
        <rFont val="DejaVu Sans"/>
        <family val="2"/>
      </rPr>
      <t>月間）の合計勤務時間数を記載してください。</t>
    </r>
  </si>
  <si>
    <r>
      <rPr>
        <sz val="11"/>
        <rFont val="ＭＳ Ｐゴシック"/>
        <family val="3"/>
      </rPr>
      <t>※13</t>
    </r>
    <r>
      <rPr>
        <sz val="11"/>
        <rFont val="DejaVu Sans"/>
        <family val="2"/>
      </rPr>
      <t>　「</t>
    </r>
    <r>
      <rPr>
        <b/>
        <sz val="11"/>
        <rFont val="DejaVu Sans"/>
        <family val="2"/>
      </rPr>
      <t>常勤職員の勤務すべき時間数</t>
    </r>
    <r>
      <rPr>
        <sz val="11"/>
        <rFont val="DejaVu Sans"/>
        <family val="2"/>
      </rPr>
      <t>」欄は、当該事業所・施設における常勤職員の勤務すべき時間数を記載し、変形労働制を採用している場合のみその内容を記載してください。</t>
    </r>
  </si>
</sst>
</file>

<file path=xl/styles.xml><?xml version="1.0" encoding="utf-8"?>
<styleSheet xmlns="http://schemas.openxmlformats.org/spreadsheetml/2006/main">
  <numFmts count="6">
    <numFmt numFmtId="164" formatCode="General"/>
    <numFmt numFmtId="165" formatCode="@"/>
    <numFmt numFmtId="166" formatCode="0.0_ "/>
    <numFmt numFmtId="167" formatCode="0_ "/>
    <numFmt numFmtId="168" formatCode="H:MM"/>
    <numFmt numFmtId="169" formatCode="0_);[RED]\(0\)"/>
  </numFmts>
  <fonts count="28">
    <font>
      <sz val="11"/>
      <name val="ＭＳ Ｐゴシック"/>
      <family val="3"/>
    </font>
    <font>
      <sz val="10"/>
      <name val="Arial"/>
      <family val="0"/>
    </font>
    <font>
      <b/>
      <sz val="24"/>
      <color indexed="8"/>
      <name val="ＭＳ Ｐゴシック"/>
      <family val="3"/>
    </font>
    <font>
      <sz val="18"/>
      <color indexed="8"/>
      <name val="ＭＳ Ｐゴシック"/>
      <family val="3"/>
    </font>
    <font>
      <sz val="12"/>
      <color indexed="8"/>
      <name val="ＭＳ Ｐゴシック"/>
      <family val="3"/>
    </font>
    <font>
      <sz val="10"/>
      <color indexed="63"/>
      <name val="ＭＳ Ｐゴシック"/>
      <family val="3"/>
    </font>
    <font>
      <i/>
      <sz val="10"/>
      <color indexed="23"/>
      <name val="ＭＳ Ｐゴシック"/>
      <family val="3"/>
    </font>
    <font>
      <sz val="10"/>
      <color indexed="17"/>
      <name val="ＭＳ Ｐゴシック"/>
      <family val="3"/>
    </font>
    <font>
      <sz val="10"/>
      <color indexed="19"/>
      <name val="ＭＳ Ｐゴシック"/>
      <family val="3"/>
    </font>
    <font>
      <sz val="10"/>
      <color indexed="16"/>
      <name val="ＭＳ Ｐゴシック"/>
      <family val="3"/>
    </font>
    <font>
      <b/>
      <sz val="10"/>
      <color indexed="9"/>
      <name val="ＭＳ Ｐゴシック"/>
      <family val="3"/>
    </font>
    <font>
      <b/>
      <sz val="10"/>
      <color indexed="8"/>
      <name val="ＭＳ Ｐゴシック"/>
      <family val="3"/>
    </font>
    <font>
      <sz val="10"/>
      <color indexed="9"/>
      <name val="ＭＳ Ｐゴシック"/>
      <family val="3"/>
    </font>
    <font>
      <sz val="14"/>
      <name val="ＭＳ Ｐゴシック"/>
      <family val="3"/>
    </font>
    <font>
      <sz val="14"/>
      <name val="DejaVu Sans"/>
      <family val="2"/>
    </font>
    <font>
      <sz val="10"/>
      <name val="DejaVu Sans"/>
      <family val="2"/>
    </font>
    <font>
      <sz val="10"/>
      <name val="ＭＳ Ｐゴシック"/>
      <family val="3"/>
    </font>
    <font>
      <sz val="14"/>
      <color indexed="10"/>
      <name val="ＭＳ Ｐゴシック"/>
      <family val="3"/>
    </font>
    <font>
      <sz val="14"/>
      <color indexed="8"/>
      <name val="DejaVu Sans"/>
      <family val="2"/>
    </font>
    <font>
      <sz val="14"/>
      <color indexed="8"/>
      <name val="ＭＳ Ｐゴシック"/>
      <family val="3"/>
    </font>
    <font>
      <sz val="11"/>
      <name val="DejaVu Sans"/>
      <family val="2"/>
    </font>
    <font>
      <sz val="10"/>
      <color indexed="30"/>
      <name val="ＭＳ Ｐゴシック"/>
      <family val="3"/>
    </font>
    <font>
      <sz val="10"/>
      <color indexed="30"/>
      <name val="DejaVu Sans"/>
      <family val="2"/>
    </font>
    <font>
      <b/>
      <sz val="11"/>
      <name val="DejaVu Sans"/>
      <family val="2"/>
    </font>
    <font>
      <b/>
      <u val="single"/>
      <sz val="11"/>
      <name val="DejaVu Sans"/>
      <family val="2"/>
    </font>
    <font>
      <b/>
      <u val="single"/>
      <sz val="11"/>
      <name val="ＭＳ Ｐゴシック"/>
      <family val="3"/>
    </font>
    <font>
      <u val="single"/>
      <sz val="11"/>
      <name val="DejaVu Sans"/>
      <family val="2"/>
    </font>
    <font>
      <b/>
      <sz val="11"/>
      <name val="ＭＳ Ｐゴシック"/>
      <family val="3"/>
    </font>
  </fonts>
  <fills count="15">
    <fill>
      <patternFill/>
    </fill>
    <fill>
      <patternFill patternType="gray125"/>
    </fill>
    <fill>
      <patternFill patternType="solid">
        <fgColor indexed="26"/>
        <bgColor indexed="64"/>
      </patternFill>
    </fill>
    <fill>
      <patternFill patternType="solid">
        <fgColor indexed="42"/>
        <bgColor indexed="64"/>
      </patternFill>
    </fill>
    <fill>
      <patternFill patternType="solid">
        <fgColor indexed="47"/>
        <bgColor indexed="64"/>
      </patternFill>
    </fill>
    <fill>
      <patternFill patternType="solid">
        <fgColor indexed="16"/>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9"/>
        <bgColor indexed="64"/>
      </patternFill>
    </fill>
    <fill>
      <patternFill patternType="solid">
        <fgColor indexed="13"/>
        <bgColor indexed="64"/>
      </patternFill>
    </fill>
    <fill>
      <patternFill patternType="solid">
        <fgColor indexed="11"/>
        <bgColor indexed="64"/>
      </patternFill>
    </fill>
    <fill>
      <patternFill patternType="solid">
        <fgColor indexed="51"/>
        <bgColor indexed="64"/>
      </patternFill>
    </fill>
    <fill>
      <patternFill patternType="solid">
        <fgColor indexed="52"/>
        <bgColor indexed="64"/>
      </patternFill>
    </fill>
    <fill>
      <patternFill patternType="solid">
        <fgColor indexed="22"/>
        <bgColor indexed="64"/>
      </patternFill>
    </fill>
  </fills>
  <borders count="71">
    <border>
      <left/>
      <right/>
      <top/>
      <bottom/>
      <diagonal/>
    </border>
    <border>
      <left style="thin">
        <color indexed="23"/>
      </left>
      <right style="thin">
        <color indexed="23"/>
      </right>
      <top style="thin">
        <color indexed="23"/>
      </top>
      <bottom style="thin">
        <color indexed="23"/>
      </bottom>
    </border>
    <border>
      <left style="medium">
        <color indexed="8"/>
      </left>
      <right>
        <color indexed="63"/>
      </right>
      <top style="medium">
        <color indexed="8"/>
      </top>
      <bottom style="medium">
        <color indexed="8"/>
      </bottom>
    </border>
    <border>
      <left style="thin">
        <color indexed="8"/>
      </left>
      <right>
        <color indexed="63"/>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color indexed="63"/>
      </left>
      <right style="thin">
        <color indexed="8"/>
      </right>
      <top style="medium">
        <color indexed="8"/>
      </top>
      <bottom style="medium">
        <color indexed="8"/>
      </bottom>
    </border>
    <border>
      <left>
        <color indexed="63"/>
      </left>
      <right>
        <color indexed="63"/>
      </right>
      <top style="medium">
        <color indexed="8"/>
      </top>
      <bottom style="medium">
        <color indexed="8"/>
      </bottom>
    </border>
    <border>
      <left style="medium">
        <color indexed="8"/>
      </left>
      <right>
        <color indexed="63"/>
      </right>
      <top style="medium">
        <color indexed="8"/>
      </top>
      <bottom>
        <color indexed="63"/>
      </bottom>
    </border>
    <border>
      <left style="thin">
        <color indexed="8"/>
      </left>
      <right>
        <color indexed="63"/>
      </right>
      <top style="medium">
        <color indexed="8"/>
      </top>
      <bottom>
        <color indexed="63"/>
      </bottom>
    </border>
    <border>
      <left style="thin">
        <color indexed="8"/>
      </left>
      <right style="thin">
        <color indexed="8"/>
      </right>
      <top style="medium">
        <color indexed="8"/>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style="medium">
        <color indexed="8"/>
      </left>
      <right style="medium">
        <color indexed="8"/>
      </right>
      <top style="medium">
        <color indexed="8"/>
      </top>
      <bottom style="thin">
        <color indexed="8"/>
      </bottom>
    </border>
    <border>
      <left>
        <color indexed="63"/>
      </left>
      <right>
        <color indexed="63"/>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medium">
        <color indexed="8"/>
      </right>
      <top>
        <color indexed="63"/>
      </top>
      <bottom style="thin">
        <color indexed="8"/>
      </bottom>
    </border>
    <border>
      <left>
        <color indexed="63"/>
      </left>
      <right>
        <color indexed="63"/>
      </right>
      <top>
        <color indexed="63"/>
      </top>
      <bottom style="thin">
        <color indexed="8"/>
      </bottom>
    </border>
    <border>
      <left style="medium">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color indexed="63"/>
      </right>
      <top>
        <color indexed="63"/>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medium">
        <color indexed="8"/>
      </right>
      <top>
        <color indexed="63"/>
      </top>
      <bottom style="thin">
        <color indexed="8"/>
      </bottom>
    </border>
    <border>
      <left style="thin">
        <color indexed="8"/>
      </left>
      <right style="thin">
        <color indexed="8"/>
      </right>
      <top>
        <color indexed="63"/>
      </top>
      <bottom style="thin">
        <color indexed="8"/>
      </bottom>
    </border>
    <border>
      <left style="medium">
        <color indexed="8"/>
      </left>
      <right style="medium">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color indexed="63"/>
      </right>
      <top style="thin">
        <color indexed="8"/>
      </top>
      <bottom style="thin">
        <color indexed="8"/>
      </bottom>
    </border>
    <border>
      <left style="medium">
        <color indexed="8"/>
      </left>
      <right>
        <color indexed="63"/>
      </right>
      <top>
        <color indexed="63"/>
      </top>
      <bottom>
        <color indexed="63"/>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medium">
        <color indexed="8"/>
      </left>
      <right style="medium">
        <color indexed="8"/>
      </right>
      <top style="thin">
        <color indexed="8"/>
      </top>
      <bottom>
        <color indexed="63"/>
      </bottom>
    </border>
    <border>
      <left style="medium">
        <color indexed="8"/>
      </left>
      <right style="thin">
        <color indexed="8"/>
      </right>
      <top>
        <color indexed="63"/>
      </top>
      <bottom>
        <color indexed="63"/>
      </bottom>
    </border>
    <border>
      <left style="thin">
        <color indexed="8"/>
      </left>
      <right style="medium">
        <color indexed="8"/>
      </right>
      <top>
        <color indexed="63"/>
      </top>
      <bottom>
        <color indexed="63"/>
      </bottom>
    </border>
    <border>
      <left>
        <color indexed="63"/>
      </left>
      <right style="medium">
        <color indexed="8"/>
      </right>
      <top>
        <color indexed="63"/>
      </top>
      <bottom>
        <color indexed="63"/>
      </bottom>
    </border>
    <border diagonalUp="1">
      <left style="medium">
        <color indexed="8"/>
      </left>
      <right>
        <color indexed="63"/>
      </right>
      <top>
        <color indexed="63"/>
      </top>
      <bottom>
        <color indexed="63"/>
      </bottom>
      <diagonal style="thin">
        <color indexed="8"/>
      </diagonal>
    </border>
    <border>
      <left>
        <color indexed="63"/>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diagonalUp="1">
      <left style="thin">
        <color indexed="8"/>
      </left>
      <right style="medium">
        <color indexed="8"/>
      </right>
      <top style="medium">
        <color indexed="8"/>
      </top>
      <bottom style="medium">
        <color indexed="8"/>
      </bottom>
      <diagonal style="thin">
        <color indexed="8"/>
      </diagonal>
    </border>
    <border diagonalUp="1">
      <left style="medium">
        <color indexed="8"/>
      </left>
      <right style="thin">
        <color indexed="8"/>
      </right>
      <top style="medium">
        <color indexed="8"/>
      </top>
      <bottom style="medium">
        <color indexed="8"/>
      </bottom>
      <diagonal style="thin">
        <color indexed="8"/>
      </diagonal>
    </border>
    <border>
      <left style="medium">
        <color indexed="8"/>
      </left>
      <right style="medium">
        <color indexed="8"/>
      </right>
      <top style="medium">
        <color indexed="8"/>
      </top>
      <bottom>
        <color indexed="63"/>
      </bottom>
    </border>
    <border>
      <left>
        <color indexed="63"/>
      </left>
      <right>
        <color indexed="63"/>
      </right>
      <top style="medium">
        <color indexed="8"/>
      </top>
      <bottom>
        <color indexed="63"/>
      </bottom>
    </border>
    <border diagonalUp="1">
      <left style="thin">
        <color indexed="8"/>
      </left>
      <right>
        <color indexed="63"/>
      </right>
      <top style="medium">
        <color indexed="8"/>
      </top>
      <bottom style="medium">
        <color indexed="8"/>
      </bottom>
      <diagonal style="thin">
        <color indexed="8"/>
      </diagonal>
    </border>
    <border diagonalUp="1">
      <left>
        <color indexed="63"/>
      </left>
      <right>
        <color indexed="63"/>
      </right>
      <top style="medium">
        <color indexed="8"/>
      </top>
      <bottom style="medium">
        <color indexed="8"/>
      </bottom>
      <diagonal style="thin">
        <color indexed="8"/>
      </diagonal>
    </border>
    <border diagonalUp="1">
      <left>
        <color indexed="63"/>
      </left>
      <right style="medium">
        <color indexed="8"/>
      </right>
      <top style="medium">
        <color indexed="8"/>
      </top>
      <bottom style="medium">
        <color indexed="8"/>
      </bottom>
      <diagonal style="thin">
        <color indexed="8"/>
      </diagonal>
    </border>
    <border diagonalUp="1">
      <left style="medium">
        <color indexed="8"/>
      </left>
      <right>
        <color indexed="63"/>
      </right>
      <top style="medium">
        <color indexed="8"/>
      </top>
      <bottom style="medium">
        <color indexed="8"/>
      </bottom>
      <diagonal style="thin">
        <color indexed="8"/>
      </diagonal>
    </border>
    <border diagonalUp="1">
      <left>
        <color indexed="63"/>
      </left>
      <right style="thin">
        <color indexed="8"/>
      </right>
      <top style="medium">
        <color indexed="8"/>
      </top>
      <bottom style="medium">
        <color indexed="8"/>
      </bottom>
      <diagonal style="thin">
        <color indexed="8"/>
      </diagonal>
    </border>
    <border>
      <left>
        <color indexed="63"/>
      </left>
      <right style="medium">
        <color indexed="8"/>
      </right>
      <top style="medium">
        <color indexed="8"/>
      </top>
      <bottom style="medium">
        <color indexed="8"/>
      </bottom>
    </border>
    <border>
      <left>
        <color indexed="63"/>
      </left>
      <right style="medium">
        <color indexed="8"/>
      </right>
      <top>
        <color indexed="63"/>
      </top>
      <bottom style="medium">
        <color indexed="8"/>
      </bottom>
    </border>
    <border>
      <left style="medium">
        <color indexed="8"/>
      </left>
      <right style="thin">
        <color indexed="8"/>
      </right>
      <top>
        <color indexed="63"/>
      </top>
      <bottom style="medium">
        <color indexed="8"/>
      </bottom>
    </border>
    <border>
      <left style="medium">
        <color indexed="8"/>
      </left>
      <right style="medium">
        <color indexed="8"/>
      </right>
      <top style="thin">
        <color indexed="8"/>
      </top>
      <bottom style="medium">
        <color indexed="8"/>
      </bottom>
    </border>
  </borders>
  <cellStyleXfs count="37">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pplyNumberFormat="0" applyFill="0" applyBorder="0" applyProtection="0">
      <alignment vertical="center"/>
    </xf>
    <xf numFmtId="164" fontId="3" fillId="0" borderId="0" applyNumberFormat="0" applyFill="0" applyBorder="0" applyProtection="0">
      <alignment vertical="center"/>
    </xf>
    <xf numFmtId="164" fontId="4" fillId="0" borderId="0" applyNumberFormat="0" applyFill="0" applyBorder="0" applyProtection="0">
      <alignment vertical="center"/>
    </xf>
    <xf numFmtId="164" fontId="0" fillId="0" borderId="0" applyNumberFormat="0" applyFill="0" applyBorder="0" applyProtection="0">
      <alignment vertical="center"/>
    </xf>
    <xf numFmtId="164" fontId="5" fillId="2" borderId="1" applyNumberFormat="0" applyProtection="0">
      <alignment vertical="center"/>
    </xf>
    <xf numFmtId="164" fontId="6" fillId="0" borderId="0" applyNumberFormat="0" applyFill="0" applyBorder="0" applyProtection="0">
      <alignment vertical="center"/>
    </xf>
    <xf numFmtId="164" fontId="0" fillId="0" borderId="0" applyNumberFormat="0" applyFill="0" applyBorder="0" applyProtection="0">
      <alignment vertical="center"/>
    </xf>
    <xf numFmtId="164" fontId="7" fillId="3" borderId="0" applyNumberFormat="0" applyBorder="0" applyProtection="0">
      <alignment vertical="center"/>
    </xf>
    <xf numFmtId="164" fontId="8" fillId="2" borderId="0" applyNumberFormat="0" applyBorder="0" applyProtection="0">
      <alignment vertical="center"/>
    </xf>
    <xf numFmtId="164" fontId="9" fillId="4" borderId="0" applyNumberFormat="0" applyBorder="0" applyProtection="0">
      <alignment vertical="center"/>
    </xf>
    <xf numFmtId="164" fontId="9" fillId="0" borderId="0" applyNumberFormat="0" applyFill="0" applyBorder="0" applyProtection="0">
      <alignment vertical="center"/>
    </xf>
    <xf numFmtId="164" fontId="10" fillId="5" borderId="0" applyNumberFormat="0" applyBorder="0" applyProtection="0">
      <alignment vertical="center"/>
    </xf>
    <xf numFmtId="164" fontId="11" fillId="0" borderId="0" applyNumberFormat="0" applyFill="0" applyBorder="0" applyProtection="0">
      <alignment vertical="center"/>
    </xf>
    <xf numFmtId="164" fontId="12" fillId="6" borderId="0" applyNumberFormat="0" applyBorder="0" applyProtection="0">
      <alignment vertical="center"/>
    </xf>
    <xf numFmtId="164" fontId="12" fillId="7" borderId="0" applyNumberFormat="0" applyBorder="0" applyProtection="0">
      <alignment vertical="center"/>
    </xf>
    <xf numFmtId="164" fontId="11" fillId="8" borderId="0" applyNumberFormat="0" applyBorder="0" applyProtection="0">
      <alignment vertical="center"/>
    </xf>
    <xf numFmtId="164" fontId="0" fillId="0" borderId="0">
      <alignment vertical="center"/>
      <protection/>
    </xf>
  </cellStyleXfs>
  <cellXfs count="276">
    <xf numFmtId="164" fontId="0" fillId="0" borderId="0" xfId="0" applyAlignment="1">
      <alignment vertical="center"/>
    </xf>
    <xf numFmtId="164" fontId="13" fillId="0" borderId="0" xfId="36" applyFont="1">
      <alignment vertical="center"/>
      <protection/>
    </xf>
    <xf numFmtId="164" fontId="13" fillId="0" borderId="0" xfId="36" applyFont="1" applyAlignment="1">
      <alignment vertical="center" textRotation="255" shrinkToFit="1"/>
      <protection/>
    </xf>
    <xf numFmtId="164" fontId="13" fillId="0" borderId="0" xfId="36" applyFont="1" applyBorder="1">
      <alignment vertical="center"/>
      <protection/>
    </xf>
    <xf numFmtId="164" fontId="13" fillId="0" borderId="0" xfId="36" applyFont="1" applyAlignment="1">
      <alignment horizontal="right" vertical="center"/>
      <protection/>
    </xf>
    <xf numFmtId="164" fontId="14" fillId="0" borderId="0" xfId="36" applyFont="1" applyAlignment="1">
      <alignment vertical="center"/>
      <protection/>
    </xf>
    <xf numFmtId="164" fontId="13" fillId="0" borderId="0" xfId="36" applyFont="1" applyAlignment="1">
      <alignment vertical="center" shrinkToFit="1"/>
      <protection/>
    </xf>
    <xf numFmtId="164" fontId="13" fillId="0" borderId="0" xfId="36" applyFont="1" applyBorder="1" applyAlignment="1">
      <alignment vertical="center" shrinkToFit="1"/>
      <protection/>
    </xf>
    <xf numFmtId="164" fontId="15" fillId="0" borderId="0" xfId="36" applyFont="1" applyAlignment="1">
      <alignment vertical="center"/>
      <protection/>
    </xf>
    <xf numFmtId="164" fontId="16" fillId="0" borderId="0" xfId="36" applyFont="1" applyAlignment="1">
      <alignment vertical="center" shrinkToFit="1"/>
      <protection/>
    </xf>
    <xf numFmtId="164" fontId="16" fillId="0" borderId="0" xfId="36" applyFont="1">
      <alignment vertical="center"/>
      <protection/>
    </xf>
    <xf numFmtId="164" fontId="16" fillId="0" borderId="0" xfId="36" applyFont="1" applyAlignment="1">
      <alignment horizontal="right" vertical="center"/>
      <protection/>
    </xf>
    <xf numFmtId="164" fontId="13" fillId="0" borderId="0" xfId="36" applyFont="1" applyBorder="1" applyAlignment="1">
      <alignment vertical="center"/>
      <protection/>
    </xf>
    <xf numFmtId="164" fontId="17" fillId="0" borderId="0" xfId="36" applyFont="1" applyAlignment="1">
      <alignment vertical="center"/>
      <protection/>
    </xf>
    <xf numFmtId="164" fontId="13" fillId="0" borderId="0" xfId="36" applyFont="1" applyAlignment="1">
      <alignment horizontal="center" vertical="center"/>
      <protection/>
    </xf>
    <xf numFmtId="164" fontId="13" fillId="0" borderId="0" xfId="36" applyFont="1" applyBorder="1" applyAlignment="1">
      <alignment horizontal="center" vertical="center"/>
      <protection/>
    </xf>
    <xf numFmtId="164" fontId="14" fillId="0" borderId="2" xfId="36" applyFont="1" applyBorder="1" applyAlignment="1">
      <alignment horizontal="center" vertical="center"/>
      <protection/>
    </xf>
    <xf numFmtId="164" fontId="14" fillId="0" borderId="3" xfId="36" applyFont="1" applyBorder="1" applyAlignment="1">
      <alignment horizontal="center" vertical="center"/>
      <protection/>
    </xf>
    <xf numFmtId="164" fontId="14" fillId="0" borderId="4" xfId="36" applyFont="1" applyBorder="1" applyAlignment="1">
      <alignment horizontal="center" vertical="center"/>
      <protection/>
    </xf>
    <xf numFmtId="164" fontId="14" fillId="0" borderId="5" xfId="36" applyFont="1" applyBorder="1" applyAlignment="1">
      <alignment horizontal="center" vertical="center" wrapText="1"/>
      <protection/>
    </xf>
    <xf numFmtId="164" fontId="14" fillId="0" borderId="6" xfId="36" applyFont="1" applyBorder="1" applyAlignment="1">
      <alignment horizontal="center" vertical="center"/>
      <protection/>
    </xf>
    <xf numFmtId="164" fontId="13" fillId="0" borderId="7" xfId="36" applyFont="1" applyBorder="1" applyAlignment="1">
      <alignment horizontal="right" vertical="center" indent="4"/>
      <protection/>
    </xf>
    <xf numFmtId="164" fontId="13" fillId="0" borderId="8" xfId="36" applyFont="1" applyBorder="1" applyAlignment="1">
      <alignment horizontal="right" vertical="center" indent="4"/>
      <protection/>
    </xf>
    <xf numFmtId="164" fontId="14" fillId="0" borderId="4" xfId="36" applyFont="1" applyBorder="1" applyAlignment="1">
      <alignment horizontal="center" vertical="center" shrinkToFit="1"/>
      <protection/>
    </xf>
    <xf numFmtId="164" fontId="18" fillId="0" borderId="5" xfId="36" applyFont="1" applyBorder="1" applyAlignment="1">
      <alignment horizontal="center" vertical="center"/>
      <protection/>
    </xf>
    <xf numFmtId="164" fontId="14" fillId="0" borderId="9" xfId="36" applyFont="1" applyBorder="1" applyAlignment="1">
      <alignment horizontal="center" vertical="center"/>
      <protection/>
    </xf>
    <xf numFmtId="165" fontId="14" fillId="0" borderId="10" xfId="36" applyNumberFormat="1" applyFont="1" applyBorder="1" applyAlignment="1">
      <alignment horizontal="center" vertical="center"/>
      <protection/>
    </xf>
    <xf numFmtId="164" fontId="14" fillId="0" borderId="11" xfId="36" applyFont="1" applyBorder="1" applyAlignment="1">
      <alignment horizontal="center" vertical="center" shrinkToFit="1"/>
      <protection/>
    </xf>
    <xf numFmtId="164" fontId="13" fillId="0" borderId="10" xfId="36" applyFont="1" applyBorder="1" applyAlignment="1">
      <alignment horizontal="center" vertical="center"/>
      <protection/>
    </xf>
    <xf numFmtId="164" fontId="14" fillId="0" borderId="10" xfId="36" applyFont="1" applyBorder="1" applyAlignment="1">
      <alignment horizontal="center" vertical="center"/>
      <protection/>
    </xf>
    <xf numFmtId="164" fontId="13" fillId="0" borderId="11" xfId="36" applyFont="1" applyBorder="1" applyAlignment="1">
      <alignment horizontal="center" vertical="center"/>
      <protection/>
    </xf>
    <xf numFmtId="164" fontId="14" fillId="0" borderId="11" xfId="36" applyFont="1" applyBorder="1" applyAlignment="1">
      <alignment horizontal="center" vertical="center"/>
      <protection/>
    </xf>
    <xf numFmtId="164" fontId="13" fillId="0" borderId="4" xfId="36" applyFont="1" applyBorder="1" applyAlignment="1">
      <alignment horizontal="center" vertical="center"/>
      <protection/>
    </xf>
    <xf numFmtId="164" fontId="13" fillId="0" borderId="3" xfId="36" applyFont="1" applyBorder="1" applyAlignment="1">
      <alignment horizontal="center" vertical="center"/>
      <protection/>
    </xf>
    <xf numFmtId="164" fontId="13" fillId="0" borderId="5" xfId="36" applyFont="1" applyBorder="1" applyAlignment="1">
      <alignment horizontal="center" vertical="center"/>
      <protection/>
    </xf>
    <xf numFmtId="164" fontId="0" fillId="0" borderId="0" xfId="36" applyFont="1">
      <alignment vertical="center"/>
      <protection/>
    </xf>
    <xf numFmtId="164" fontId="20" fillId="0" borderId="12" xfId="36" applyFont="1" applyBorder="1" applyAlignment="1">
      <alignment horizontal="center" vertical="center" wrapText="1"/>
      <protection/>
    </xf>
    <xf numFmtId="164" fontId="20" fillId="0" borderId="8" xfId="36" applyFont="1" applyBorder="1" applyAlignment="1">
      <alignment horizontal="center" vertical="center" wrapText="1"/>
      <protection/>
    </xf>
    <xf numFmtId="164" fontId="20" fillId="0" borderId="6" xfId="36" applyFont="1" applyBorder="1" applyAlignment="1">
      <alignment horizontal="center" vertical="center" wrapText="1"/>
      <protection/>
    </xf>
    <xf numFmtId="164" fontId="20" fillId="0" borderId="5" xfId="36" applyFont="1" applyBorder="1" applyAlignment="1">
      <alignment horizontal="center" vertical="center"/>
      <protection/>
    </xf>
    <xf numFmtId="164" fontId="20" fillId="0" borderId="2" xfId="36" applyFont="1" applyBorder="1" applyAlignment="1">
      <alignment horizontal="center" vertical="center"/>
      <protection/>
    </xf>
    <xf numFmtId="164" fontId="20" fillId="0" borderId="13" xfId="36" applyFont="1" applyBorder="1" applyAlignment="1">
      <alignment horizontal="center" vertical="center"/>
      <protection/>
    </xf>
    <xf numFmtId="164" fontId="20" fillId="0" borderId="14" xfId="36" applyFont="1" applyBorder="1" applyAlignment="1">
      <alignment horizontal="center" vertical="center"/>
      <protection/>
    </xf>
    <xf numFmtId="164" fontId="20" fillId="0" borderId="15" xfId="36" applyFont="1" applyBorder="1" applyAlignment="1">
      <alignment horizontal="center" vertical="center"/>
      <protection/>
    </xf>
    <xf numFmtId="164" fontId="20" fillId="0" borderId="14" xfId="36" applyFont="1" applyBorder="1" applyAlignment="1">
      <alignment horizontal="center" vertical="center" shrinkToFit="1"/>
      <protection/>
    </xf>
    <xf numFmtId="164" fontId="0" fillId="0" borderId="2" xfId="36" applyFont="1" applyBorder="1" applyAlignment="1">
      <alignment horizontal="center" vertical="center" wrapText="1"/>
      <protection/>
    </xf>
    <xf numFmtId="164" fontId="20" fillId="0" borderId="5" xfId="36" applyFont="1" applyBorder="1" applyAlignment="1">
      <alignment horizontal="center" vertical="center" wrapText="1"/>
      <protection/>
    </xf>
    <xf numFmtId="164" fontId="20" fillId="0" borderId="2" xfId="36" applyFont="1" applyBorder="1" applyAlignment="1">
      <alignment horizontal="center" vertical="center" wrapText="1"/>
      <protection/>
    </xf>
    <xf numFmtId="164" fontId="0" fillId="0" borderId="0" xfId="36" applyFont="1" applyAlignment="1">
      <alignment horizontal="right" vertical="center"/>
      <protection/>
    </xf>
    <xf numFmtId="164" fontId="0" fillId="0" borderId="16" xfId="36" applyFont="1" applyBorder="1" applyAlignment="1">
      <alignment vertical="center" shrinkToFit="1"/>
      <protection/>
    </xf>
    <xf numFmtId="164" fontId="0" fillId="0" borderId="17" xfId="36" applyFont="1" applyBorder="1" applyAlignment="1">
      <alignment vertical="center" shrinkToFit="1"/>
      <protection/>
    </xf>
    <xf numFmtId="164" fontId="0" fillId="0" borderId="18" xfId="36" applyFont="1" applyBorder="1" applyAlignment="1">
      <alignment vertical="center" shrinkToFit="1"/>
      <protection/>
    </xf>
    <xf numFmtId="164" fontId="0" fillId="0" borderId="19" xfId="36" applyFont="1" applyBorder="1" applyAlignment="1">
      <alignment vertical="center" shrinkToFit="1"/>
      <protection/>
    </xf>
    <xf numFmtId="164" fontId="0" fillId="0" borderId="20" xfId="36" applyFont="1" applyBorder="1" applyAlignment="1">
      <alignment vertical="center" shrinkToFit="1"/>
      <protection/>
    </xf>
    <xf numFmtId="164" fontId="20" fillId="9" borderId="21" xfId="36" applyFont="1" applyFill="1" applyBorder="1" applyAlignment="1">
      <alignment vertical="center" shrinkToFit="1"/>
      <protection/>
    </xf>
    <xf numFmtId="164" fontId="20" fillId="9" borderId="22" xfId="36" applyFont="1" applyFill="1" applyBorder="1" applyAlignment="1">
      <alignment horizontal="center" vertical="center" shrinkToFit="1"/>
      <protection/>
    </xf>
    <xf numFmtId="164" fontId="20" fillId="9" borderId="22" xfId="36" applyFont="1" applyFill="1" applyBorder="1" applyAlignment="1">
      <alignment vertical="center" shrinkToFit="1"/>
      <protection/>
    </xf>
    <xf numFmtId="164" fontId="20" fillId="0" borderId="22" xfId="36" applyFont="1" applyBorder="1" applyAlignment="1">
      <alignment horizontal="center" vertical="center" shrinkToFit="1"/>
      <protection/>
    </xf>
    <xf numFmtId="164" fontId="20" fillId="9" borderId="23" xfId="36" applyFont="1" applyFill="1" applyBorder="1" applyAlignment="1">
      <alignment vertical="center" shrinkToFit="1"/>
      <protection/>
    </xf>
    <xf numFmtId="164" fontId="20" fillId="9" borderId="24" xfId="36" applyFont="1" applyFill="1" applyBorder="1" applyAlignment="1">
      <alignment vertical="center" shrinkToFit="1"/>
      <protection/>
    </xf>
    <xf numFmtId="164" fontId="14" fillId="0" borderId="25" xfId="36" applyFont="1" applyBorder="1" applyAlignment="1">
      <alignment horizontal="center" vertical="center" shrinkToFit="1"/>
      <protection/>
    </xf>
    <xf numFmtId="164" fontId="13" fillId="0" borderId="26" xfId="0" applyFont="1" applyBorder="1" applyAlignment="1">
      <alignment horizontal="center" vertical="center" wrapText="1"/>
    </xf>
    <xf numFmtId="164" fontId="13" fillId="0" borderId="27" xfId="0" applyFont="1" applyBorder="1" applyAlignment="1">
      <alignment horizontal="center" vertical="center" wrapText="1"/>
    </xf>
    <xf numFmtId="164" fontId="13" fillId="0" borderId="28" xfId="36" applyFont="1" applyBorder="1" applyAlignment="1">
      <alignment vertical="center" shrinkToFit="1"/>
      <protection/>
    </xf>
    <xf numFmtId="164" fontId="13" fillId="0" borderId="29" xfId="36" applyFont="1" applyBorder="1" applyAlignment="1">
      <alignment vertical="center" shrinkToFit="1"/>
      <protection/>
    </xf>
    <xf numFmtId="164" fontId="13" fillId="10" borderId="30" xfId="0" applyFont="1" applyFill="1" applyBorder="1" applyAlignment="1">
      <alignment horizontal="center" vertical="center" wrapText="1"/>
    </xf>
    <xf numFmtId="164" fontId="13" fillId="9" borderId="31" xfId="0" applyFont="1" applyFill="1" applyBorder="1" applyAlignment="1">
      <alignment horizontal="center" vertical="center" wrapText="1"/>
    </xf>
    <xf numFmtId="164" fontId="13" fillId="9" borderId="32" xfId="0" applyFont="1" applyFill="1" applyBorder="1" applyAlignment="1">
      <alignment horizontal="center" vertical="center" wrapText="1"/>
    </xf>
    <xf numFmtId="164" fontId="13" fillId="9" borderId="33" xfId="0" applyFont="1" applyFill="1" applyBorder="1" applyAlignment="1">
      <alignment horizontal="center" vertical="center" wrapText="1"/>
    </xf>
    <xf numFmtId="164" fontId="13" fillId="0" borderId="30" xfId="36" applyFont="1" applyBorder="1" applyAlignment="1">
      <alignment horizontal="center" vertical="center"/>
      <protection/>
    </xf>
    <xf numFmtId="164" fontId="13" fillId="0" borderId="34" xfId="36" applyFont="1" applyBorder="1" applyAlignment="1">
      <alignment horizontal="center" vertical="center"/>
      <protection/>
    </xf>
    <xf numFmtId="164" fontId="13" fillId="0" borderId="26" xfId="36" applyFont="1" applyBorder="1" applyAlignment="1">
      <alignment horizontal="center" vertical="center"/>
      <protection/>
    </xf>
    <xf numFmtId="166" fontId="13" fillId="0" borderId="27" xfId="36" applyNumberFormat="1" applyFont="1" applyBorder="1" applyAlignment="1">
      <alignment horizontal="center" vertical="center" shrinkToFit="1"/>
      <protection/>
    </xf>
    <xf numFmtId="166" fontId="13" fillId="0" borderId="34" xfId="36" applyNumberFormat="1" applyFont="1" applyBorder="1" applyAlignment="1">
      <alignment horizontal="center" vertical="center" shrinkToFit="1"/>
      <protection/>
    </xf>
    <xf numFmtId="164" fontId="13" fillId="9" borderId="27" xfId="0" applyFont="1" applyFill="1" applyBorder="1" applyAlignment="1">
      <alignment horizontal="center" wrapText="1"/>
    </xf>
    <xf numFmtId="164" fontId="13" fillId="9" borderId="35" xfId="0" applyFont="1" applyFill="1" applyBorder="1" applyAlignment="1">
      <alignment horizontal="center" wrapText="1"/>
    </xf>
    <xf numFmtId="164" fontId="13" fillId="9" borderId="35" xfId="0" applyFont="1" applyFill="1" applyBorder="1" applyAlignment="1">
      <alignment vertical="center" wrapText="1"/>
    </xf>
    <xf numFmtId="164" fontId="14" fillId="0" borderId="36" xfId="36" applyFont="1" applyBorder="1" applyAlignment="1">
      <alignment horizontal="center" vertical="center" shrinkToFit="1"/>
      <protection/>
    </xf>
    <xf numFmtId="164" fontId="13" fillId="0" borderId="37" xfId="0" applyFont="1" applyBorder="1" applyAlignment="1">
      <alignment horizontal="center" vertical="center" wrapText="1"/>
    </xf>
    <xf numFmtId="164" fontId="13" fillId="0" borderId="16" xfId="0" applyFont="1" applyBorder="1" applyAlignment="1">
      <alignment horizontal="center" vertical="center" wrapText="1"/>
    </xf>
    <xf numFmtId="164" fontId="13" fillId="0" borderId="18" xfId="36" applyFont="1" applyBorder="1" applyAlignment="1">
      <alignment vertical="center" shrinkToFit="1"/>
      <protection/>
    </xf>
    <xf numFmtId="164" fontId="13" fillId="0" borderId="38" xfId="36" applyFont="1" applyBorder="1" applyAlignment="1">
      <alignment vertical="center" shrinkToFit="1"/>
      <protection/>
    </xf>
    <xf numFmtId="164" fontId="13" fillId="10" borderId="39" xfId="0" applyFont="1" applyFill="1" applyBorder="1" applyAlignment="1">
      <alignment horizontal="center" vertical="center" wrapText="1"/>
    </xf>
    <xf numFmtId="164" fontId="13" fillId="9" borderId="16" xfId="0" applyFont="1" applyFill="1" applyBorder="1" applyAlignment="1">
      <alignment horizontal="center" vertical="center" wrapText="1"/>
    </xf>
    <xf numFmtId="164" fontId="13" fillId="9" borderId="17" xfId="0" applyFont="1" applyFill="1" applyBorder="1" applyAlignment="1">
      <alignment horizontal="center" vertical="center" wrapText="1"/>
    </xf>
    <xf numFmtId="164" fontId="13" fillId="9" borderId="19" xfId="0" applyFont="1" applyFill="1" applyBorder="1" applyAlignment="1">
      <alignment horizontal="center" vertical="center" wrapText="1"/>
    </xf>
    <xf numFmtId="164" fontId="13" fillId="0" borderId="39" xfId="36" applyFont="1" applyBorder="1" applyAlignment="1">
      <alignment horizontal="center" vertical="center"/>
      <protection/>
    </xf>
    <xf numFmtId="164" fontId="13" fillId="0" borderId="19" xfId="36" applyFont="1" applyBorder="1" applyAlignment="1">
      <alignment horizontal="center" vertical="center"/>
      <protection/>
    </xf>
    <xf numFmtId="166" fontId="16" fillId="0" borderId="16" xfId="36" applyNumberFormat="1" applyFont="1" applyBorder="1" applyAlignment="1">
      <alignment horizontal="center" vertical="center" wrapText="1" shrinkToFit="1"/>
      <protection/>
    </xf>
    <xf numFmtId="167" fontId="13" fillId="0" borderId="19" xfId="36" applyNumberFormat="1" applyFont="1" applyBorder="1" applyAlignment="1">
      <alignment horizontal="center" vertical="center" shrinkToFit="1"/>
      <protection/>
    </xf>
    <xf numFmtId="164" fontId="13" fillId="9" borderId="17" xfId="0" applyFont="1" applyFill="1" applyBorder="1" applyAlignment="1">
      <alignment vertical="center" wrapText="1"/>
    </xf>
    <xf numFmtId="164" fontId="13" fillId="6" borderId="36" xfId="36" applyFont="1" applyFill="1" applyBorder="1" applyAlignment="1">
      <alignment horizontal="center" vertical="center" shrinkToFit="1"/>
      <protection/>
    </xf>
    <xf numFmtId="164" fontId="13" fillId="6" borderId="37" xfId="0" applyFont="1" applyFill="1" applyBorder="1" applyAlignment="1">
      <alignment vertical="center" wrapText="1"/>
    </xf>
    <xf numFmtId="164" fontId="13" fillId="6" borderId="16" xfId="0" applyFont="1" applyFill="1" applyBorder="1" applyAlignment="1">
      <alignment horizontal="center" vertical="center" wrapText="1"/>
    </xf>
    <xf numFmtId="164" fontId="13" fillId="6" borderId="18" xfId="36" applyFont="1" applyFill="1" applyBorder="1" applyAlignment="1">
      <alignment vertical="center" shrinkToFit="1"/>
      <protection/>
    </xf>
    <xf numFmtId="164" fontId="13" fillId="6" borderId="38" xfId="36" applyFont="1" applyFill="1" applyBorder="1" applyAlignment="1">
      <alignment vertical="center" shrinkToFit="1"/>
      <protection/>
    </xf>
    <xf numFmtId="164" fontId="13" fillId="6" borderId="39" xfId="36" applyFont="1" applyFill="1" applyBorder="1" applyAlignment="1">
      <alignment horizontal="center" vertical="center"/>
      <protection/>
    </xf>
    <xf numFmtId="164" fontId="17" fillId="6" borderId="21" xfId="36" applyFont="1" applyFill="1" applyBorder="1" applyAlignment="1">
      <alignment horizontal="center" vertical="center" shrinkToFit="1"/>
      <protection/>
    </xf>
    <xf numFmtId="164" fontId="17" fillId="6" borderId="22" xfId="36" applyFont="1" applyFill="1" applyBorder="1" applyAlignment="1">
      <alignment horizontal="center" vertical="center" shrinkToFit="1"/>
      <protection/>
    </xf>
    <xf numFmtId="164" fontId="17" fillId="6" borderId="24" xfId="36" applyFont="1" applyFill="1" applyBorder="1" applyAlignment="1">
      <alignment horizontal="center" vertical="center" shrinkToFit="1"/>
      <protection/>
    </xf>
    <xf numFmtId="164" fontId="17" fillId="6" borderId="16" xfId="36" applyFont="1" applyFill="1" applyBorder="1" applyAlignment="1">
      <alignment horizontal="center" vertical="center" shrinkToFit="1"/>
      <protection/>
    </xf>
    <xf numFmtId="164" fontId="17" fillId="6" borderId="17" xfId="36" applyFont="1" applyFill="1" applyBorder="1" applyAlignment="1">
      <alignment horizontal="center" vertical="center" shrinkToFit="1"/>
      <protection/>
    </xf>
    <xf numFmtId="164" fontId="17" fillId="6" borderId="19" xfId="36" applyFont="1" applyFill="1" applyBorder="1" applyAlignment="1">
      <alignment horizontal="center" vertical="center" shrinkToFit="1"/>
      <protection/>
    </xf>
    <xf numFmtId="164" fontId="13" fillId="10" borderId="39" xfId="36" applyFont="1" applyFill="1" applyBorder="1" applyAlignment="1">
      <alignment horizontal="center" vertical="center"/>
      <protection/>
    </xf>
    <xf numFmtId="164" fontId="13" fillId="10" borderId="19" xfId="36" applyFont="1" applyFill="1" applyBorder="1" applyAlignment="1">
      <alignment horizontal="center" vertical="center"/>
      <protection/>
    </xf>
    <xf numFmtId="166" fontId="13" fillId="10" borderId="37" xfId="36" applyNumberFormat="1" applyFont="1" applyFill="1" applyBorder="1" applyAlignment="1">
      <alignment horizontal="center" vertical="center"/>
      <protection/>
    </xf>
    <xf numFmtId="166" fontId="13" fillId="0" borderId="16" xfId="36" applyNumberFormat="1" applyFont="1" applyBorder="1" applyAlignment="1">
      <alignment horizontal="center" vertical="center" shrinkToFit="1"/>
      <protection/>
    </xf>
    <xf numFmtId="166" fontId="13" fillId="0" borderId="19" xfId="36" applyNumberFormat="1" applyFont="1" applyBorder="1" applyAlignment="1">
      <alignment horizontal="center" vertical="center" shrinkToFit="1"/>
      <protection/>
    </xf>
    <xf numFmtId="164" fontId="13" fillId="0" borderId="40" xfId="36" applyFont="1" applyBorder="1">
      <alignment vertical="center"/>
      <protection/>
    </xf>
    <xf numFmtId="164" fontId="13" fillId="9" borderId="16" xfId="0" applyFont="1" applyFill="1" applyBorder="1" applyAlignment="1">
      <alignment horizontal="center" wrapText="1"/>
    </xf>
    <xf numFmtId="164" fontId="13" fillId="9" borderId="17" xfId="0" applyFont="1" applyFill="1" applyBorder="1" applyAlignment="1">
      <alignment horizontal="center" wrapText="1"/>
    </xf>
    <xf numFmtId="164" fontId="13" fillId="9" borderId="37" xfId="0" applyFont="1" applyFill="1" applyBorder="1" applyAlignment="1">
      <alignment horizontal="center" vertical="center" wrapText="1"/>
    </xf>
    <xf numFmtId="164" fontId="13" fillId="0" borderId="16" xfId="36" applyFont="1" applyBorder="1" applyAlignment="1">
      <alignment horizontal="center" vertical="center" shrinkToFit="1"/>
      <protection/>
    </xf>
    <xf numFmtId="164" fontId="13" fillId="0" borderId="16" xfId="0" applyFont="1" applyBorder="1" applyAlignment="1">
      <alignment vertical="center" wrapText="1"/>
    </xf>
    <xf numFmtId="164" fontId="13" fillId="0" borderId="17" xfId="0" applyFont="1" applyBorder="1" applyAlignment="1">
      <alignment vertical="center" wrapText="1"/>
    </xf>
    <xf numFmtId="164" fontId="13" fillId="0" borderId="17" xfId="0" applyFont="1" applyBorder="1" applyAlignment="1">
      <alignment horizontal="center" vertical="center" wrapText="1"/>
    </xf>
    <xf numFmtId="164" fontId="13" fillId="0" borderId="19" xfId="0" applyFont="1" applyBorder="1" applyAlignment="1">
      <alignment vertical="center" wrapText="1"/>
    </xf>
    <xf numFmtId="166" fontId="13" fillId="0" borderId="39" xfId="36" applyNumberFormat="1" applyFont="1" applyBorder="1" applyAlignment="1">
      <alignment horizontal="center" vertical="center" shrinkToFit="1"/>
      <protection/>
    </xf>
    <xf numFmtId="166" fontId="13" fillId="0" borderId="37" xfId="36" applyNumberFormat="1" applyFont="1" applyBorder="1" applyAlignment="1">
      <alignment horizontal="center" vertical="center" shrinkToFit="1"/>
      <protection/>
    </xf>
    <xf numFmtId="166" fontId="13" fillId="0" borderId="20" xfId="36" applyNumberFormat="1" applyFont="1" applyBorder="1" applyAlignment="1">
      <alignment horizontal="center" vertical="center" shrinkToFit="1"/>
      <protection/>
    </xf>
    <xf numFmtId="166" fontId="13" fillId="0" borderId="18" xfId="36" applyNumberFormat="1" applyFont="1" applyBorder="1" applyAlignment="1">
      <alignment horizontal="center" vertical="center" shrinkToFit="1"/>
      <protection/>
    </xf>
    <xf numFmtId="166" fontId="13" fillId="0" borderId="38" xfId="36" applyNumberFormat="1" applyFont="1" applyBorder="1" applyAlignment="1">
      <alignment horizontal="center" vertical="center" shrinkToFit="1"/>
      <protection/>
    </xf>
    <xf numFmtId="164" fontId="13" fillId="0" borderId="0" xfId="36" applyFont="1" applyAlignment="1">
      <alignment vertical="center"/>
      <protection/>
    </xf>
    <xf numFmtId="164" fontId="13" fillId="0" borderId="17" xfId="0" applyFont="1" applyBorder="1" applyAlignment="1">
      <alignment wrapText="1"/>
    </xf>
    <xf numFmtId="164" fontId="13" fillId="9" borderId="41" xfId="0" applyFont="1" applyFill="1" applyBorder="1" applyAlignment="1">
      <alignment horizontal="center" vertical="center" wrapText="1"/>
    </xf>
    <xf numFmtId="164" fontId="13" fillId="9" borderId="42" xfId="0" applyFont="1" applyFill="1" applyBorder="1" applyAlignment="1">
      <alignment horizontal="center" vertical="center" wrapText="1"/>
    </xf>
    <xf numFmtId="164" fontId="13" fillId="0" borderId="43" xfId="0" applyFont="1" applyBorder="1" applyAlignment="1">
      <alignment wrapText="1"/>
    </xf>
    <xf numFmtId="165" fontId="13" fillId="0" borderId="39" xfId="36" applyNumberFormat="1" applyFont="1" applyBorder="1" applyAlignment="1">
      <alignment horizontal="center" vertical="center"/>
      <protection/>
    </xf>
    <xf numFmtId="165" fontId="13" fillId="0" borderId="0" xfId="36" applyNumberFormat="1" applyFont="1" applyAlignment="1">
      <alignment horizontal="right" vertical="center"/>
      <protection/>
    </xf>
    <xf numFmtId="164" fontId="13" fillId="6" borderId="37" xfId="36" applyFont="1" applyFill="1" applyBorder="1" applyAlignment="1">
      <alignment horizontal="center" vertical="center" shrinkToFit="1"/>
      <protection/>
    </xf>
    <xf numFmtId="164" fontId="13" fillId="6" borderId="16" xfId="36" applyFont="1" applyFill="1" applyBorder="1" applyAlignment="1">
      <alignment horizontal="center" vertical="center" shrinkToFit="1"/>
      <protection/>
    </xf>
    <xf numFmtId="164" fontId="13" fillId="6" borderId="40" xfId="36" applyFont="1" applyFill="1" applyBorder="1" applyAlignment="1">
      <alignment horizontal="center" vertical="center"/>
      <protection/>
    </xf>
    <xf numFmtId="164" fontId="13" fillId="6" borderId="17" xfId="36" applyFont="1" applyFill="1" applyBorder="1" applyAlignment="1">
      <alignment horizontal="center" vertical="center" shrinkToFit="1"/>
      <protection/>
    </xf>
    <xf numFmtId="164" fontId="13" fillId="6" borderId="19" xfId="36" applyFont="1" applyFill="1" applyBorder="1" applyAlignment="1">
      <alignment horizontal="center" vertical="center" shrinkToFit="1"/>
      <protection/>
    </xf>
    <xf numFmtId="164" fontId="13" fillId="6" borderId="21" xfId="36" applyFont="1" applyFill="1" applyBorder="1" applyAlignment="1">
      <alignment horizontal="center" vertical="center" shrinkToFit="1"/>
      <protection/>
    </xf>
    <xf numFmtId="164" fontId="13" fillId="6" borderId="22" xfId="36" applyFont="1" applyFill="1" applyBorder="1" applyAlignment="1">
      <alignment horizontal="center" vertical="center" shrinkToFit="1"/>
      <protection/>
    </xf>
    <xf numFmtId="164" fontId="13" fillId="9" borderId="37" xfId="36" applyFont="1" applyFill="1" applyBorder="1" applyAlignment="1">
      <alignment horizontal="center" vertical="center" shrinkToFit="1"/>
      <protection/>
    </xf>
    <xf numFmtId="164" fontId="13" fillId="9" borderId="16" xfId="36" applyFont="1" applyFill="1" applyBorder="1" applyAlignment="1">
      <alignment horizontal="center" vertical="center" shrinkToFit="1"/>
      <protection/>
    </xf>
    <xf numFmtId="164" fontId="13" fillId="9" borderId="31" xfId="0" applyFont="1" applyFill="1" applyBorder="1" applyAlignment="1">
      <alignment vertical="center" wrapText="1"/>
    </xf>
    <xf numFmtId="164" fontId="13" fillId="9" borderId="32" xfId="0" applyFont="1" applyFill="1" applyBorder="1" applyAlignment="1">
      <alignment vertical="center" wrapText="1"/>
    </xf>
    <xf numFmtId="164" fontId="13" fillId="0" borderId="32" xfId="0" applyFont="1" applyBorder="1" applyAlignment="1">
      <alignment vertical="center" wrapText="1"/>
    </xf>
    <xf numFmtId="164" fontId="13" fillId="0" borderId="32" xfId="0" applyFont="1" applyBorder="1" applyAlignment="1">
      <alignment horizontal="center" vertical="center" wrapText="1"/>
    </xf>
    <xf numFmtId="164" fontId="13" fillId="0" borderId="33" xfId="0" applyFont="1" applyBorder="1" applyAlignment="1">
      <alignment vertical="center" wrapText="1"/>
    </xf>
    <xf numFmtId="164" fontId="13" fillId="0" borderId="31" xfId="0" applyFont="1" applyBorder="1" applyAlignment="1">
      <alignment vertical="center" wrapText="1"/>
    </xf>
    <xf numFmtId="164" fontId="13" fillId="11" borderId="16" xfId="0" applyFont="1" applyFill="1" applyBorder="1" applyAlignment="1">
      <alignment horizontal="center" vertical="center" wrapText="1"/>
    </xf>
    <xf numFmtId="164" fontId="13" fillId="11" borderId="17" xfId="0" applyFont="1" applyFill="1" applyBorder="1" applyAlignment="1">
      <alignment horizontal="center" vertical="center" wrapText="1"/>
    </xf>
    <xf numFmtId="164" fontId="13" fillId="11" borderId="17" xfId="0" applyFont="1" applyFill="1" applyBorder="1" applyAlignment="1">
      <alignment vertical="center" wrapText="1"/>
    </xf>
    <xf numFmtId="164" fontId="13" fillId="11" borderId="19" xfId="0" applyFont="1" applyFill="1" applyBorder="1" applyAlignment="1">
      <alignment vertical="center" wrapText="1"/>
    </xf>
    <xf numFmtId="164" fontId="13" fillId="12" borderId="17" xfId="0" applyFont="1" applyFill="1" applyBorder="1" applyAlignment="1">
      <alignment horizontal="center" vertical="center" wrapText="1"/>
    </xf>
    <xf numFmtId="164" fontId="13" fillId="11" borderId="19" xfId="0" applyFont="1" applyFill="1" applyBorder="1" applyAlignment="1">
      <alignment horizontal="center" vertical="center" wrapText="1"/>
    </xf>
    <xf numFmtId="166" fontId="13" fillId="0" borderId="44" xfId="36" applyNumberFormat="1" applyFont="1" applyBorder="1" applyAlignment="1">
      <alignment horizontal="center" vertical="center" shrinkToFit="1"/>
      <protection/>
    </xf>
    <xf numFmtId="166" fontId="13" fillId="0" borderId="45" xfId="36" applyNumberFormat="1" applyFont="1" applyBorder="1" applyAlignment="1">
      <alignment horizontal="center" vertical="center" shrinkToFit="1"/>
      <protection/>
    </xf>
    <xf numFmtId="166" fontId="13" fillId="0" borderId="46" xfId="36" applyNumberFormat="1" applyFont="1" applyBorder="1" applyAlignment="1">
      <alignment horizontal="center" vertical="center" shrinkToFit="1"/>
      <protection/>
    </xf>
    <xf numFmtId="166" fontId="13" fillId="0" borderId="23" xfId="36" applyNumberFormat="1" applyFont="1" applyBorder="1" applyAlignment="1">
      <alignment horizontal="center" vertical="center" shrinkToFit="1"/>
      <protection/>
    </xf>
    <xf numFmtId="166" fontId="13" fillId="0" borderId="47" xfId="36" applyNumberFormat="1" applyFont="1" applyBorder="1" applyAlignment="1">
      <alignment horizontal="center" vertical="center" shrinkToFit="1"/>
      <protection/>
    </xf>
    <xf numFmtId="164" fontId="13" fillId="11" borderId="16" xfId="0" applyFont="1" applyFill="1" applyBorder="1" applyAlignment="1">
      <alignment vertical="center" wrapText="1"/>
    </xf>
    <xf numFmtId="164" fontId="13" fillId="13" borderId="16" xfId="0" applyFont="1" applyFill="1" applyBorder="1" applyAlignment="1">
      <alignment vertical="center" wrapText="1"/>
    </xf>
    <xf numFmtId="164" fontId="13" fillId="13" borderId="17" xfId="0" applyFont="1" applyFill="1" applyBorder="1" applyAlignment="1">
      <alignment vertical="center" wrapText="1"/>
    </xf>
    <xf numFmtId="164" fontId="13" fillId="11" borderId="48" xfId="0" applyFont="1" applyFill="1" applyBorder="1" applyAlignment="1">
      <alignment vertical="center" wrapText="1"/>
    </xf>
    <xf numFmtId="164" fontId="13" fillId="11" borderId="49" xfId="0" applyFont="1" applyFill="1" applyBorder="1" applyAlignment="1">
      <alignment horizontal="center" vertical="center" wrapText="1"/>
    </xf>
    <xf numFmtId="164" fontId="13" fillId="11" borderId="49" xfId="0" applyFont="1" applyFill="1" applyBorder="1" applyAlignment="1">
      <alignment vertical="center" wrapText="1"/>
    </xf>
    <xf numFmtId="164" fontId="13" fillId="13" borderId="18" xfId="0" applyFont="1" applyFill="1" applyBorder="1" applyAlignment="1">
      <alignment vertical="center" wrapText="1"/>
    </xf>
    <xf numFmtId="164" fontId="13" fillId="13" borderId="20" xfId="0" applyFont="1" applyFill="1" applyBorder="1" applyAlignment="1">
      <alignment vertical="center" wrapText="1"/>
    </xf>
    <xf numFmtId="164" fontId="13" fillId="13" borderId="17" xfId="0" applyFont="1" applyFill="1" applyBorder="1" applyAlignment="1">
      <alignment horizontal="center" vertical="center" wrapText="1"/>
    </xf>
    <xf numFmtId="164" fontId="13" fillId="13" borderId="17" xfId="36" applyFont="1" applyFill="1" applyBorder="1">
      <alignment vertical="center"/>
      <protection/>
    </xf>
    <xf numFmtId="164" fontId="13" fillId="13" borderId="19" xfId="0" applyFont="1" applyFill="1" applyBorder="1" applyAlignment="1">
      <alignment vertical="center" wrapText="1"/>
    </xf>
    <xf numFmtId="164" fontId="13" fillId="6" borderId="50" xfId="36" applyFont="1" applyFill="1" applyBorder="1" applyAlignment="1">
      <alignment horizontal="center" vertical="center" shrinkToFit="1"/>
      <protection/>
    </xf>
    <xf numFmtId="164" fontId="13" fillId="6" borderId="45" xfId="36" applyFont="1" applyFill="1" applyBorder="1" applyAlignment="1">
      <alignment horizontal="center" vertical="center" shrinkToFit="1"/>
      <protection/>
    </xf>
    <xf numFmtId="164" fontId="13" fillId="6" borderId="21" xfId="36" applyFont="1" applyFill="1" applyBorder="1" applyAlignment="1">
      <alignment vertical="center" shrinkToFit="1"/>
      <protection/>
    </xf>
    <xf numFmtId="164" fontId="13" fillId="6" borderId="22" xfId="36" applyFont="1" applyFill="1" applyBorder="1" applyAlignment="1">
      <alignment vertical="center" shrinkToFit="1"/>
      <protection/>
    </xf>
    <xf numFmtId="164" fontId="13" fillId="6" borderId="23" xfId="36" applyFont="1" applyFill="1" applyBorder="1" applyAlignment="1">
      <alignment vertical="center" shrinkToFit="1"/>
      <protection/>
    </xf>
    <xf numFmtId="164" fontId="13" fillId="6" borderId="47" xfId="36" applyFont="1" applyFill="1" applyBorder="1" applyAlignment="1">
      <alignment vertical="center" shrinkToFit="1"/>
      <protection/>
    </xf>
    <xf numFmtId="164" fontId="13" fillId="6" borderId="44" xfId="36" applyFont="1" applyFill="1" applyBorder="1" applyAlignment="1">
      <alignment horizontal="center" vertical="center"/>
      <protection/>
    </xf>
    <xf numFmtId="164" fontId="13" fillId="6" borderId="51" xfId="36" applyFont="1" applyFill="1" applyBorder="1" applyAlignment="1">
      <alignment horizontal="center" vertical="center" shrinkToFit="1"/>
      <protection/>
    </xf>
    <xf numFmtId="164" fontId="13" fillId="6" borderId="49" xfId="36" applyFont="1" applyFill="1" applyBorder="1" applyAlignment="1">
      <alignment horizontal="center" vertical="center" shrinkToFit="1"/>
      <protection/>
    </xf>
    <xf numFmtId="164" fontId="13" fillId="6" borderId="52" xfId="36" applyFont="1" applyFill="1" applyBorder="1" applyAlignment="1">
      <alignment horizontal="center" vertical="center" shrinkToFit="1"/>
      <protection/>
    </xf>
    <xf numFmtId="164" fontId="14" fillId="0" borderId="14" xfId="36" applyFont="1" applyBorder="1" applyAlignment="1">
      <alignment horizontal="center" vertical="center" shrinkToFit="1"/>
      <protection/>
    </xf>
    <xf numFmtId="164" fontId="13" fillId="12" borderId="31" xfId="0" applyFont="1" applyFill="1" applyBorder="1" applyAlignment="1">
      <alignment horizontal="center" vertical="center" wrapText="1"/>
    </xf>
    <xf numFmtId="164" fontId="13" fillId="12" borderId="32" xfId="0" applyFont="1" applyFill="1" applyBorder="1" applyAlignment="1">
      <alignment vertical="center" wrapText="1"/>
    </xf>
    <xf numFmtId="164" fontId="13" fillId="12" borderId="32" xfId="0" applyFont="1" applyFill="1" applyBorder="1" applyAlignment="1">
      <alignment horizontal="center" vertical="center" wrapText="1"/>
    </xf>
    <xf numFmtId="164" fontId="13" fillId="12" borderId="16" xfId="0" applyFont="1" applyFill="1" applyBorder="1" applyAlignment="1">
      <alignment vertical="center" wrapText="1"/>
    </xf>
    <xf numFmtId="164" fontId="13" fillId="12" borderId="17" xfId="0" applyFont="1" applyFill="1" applyBorder="1" applyAlignment="1">
      <alignment vertical="center" wrapText="1"/>
    </xf>
    <xf numFmtId="164" fontId="13" fillId="12" borderId="16" xfId="0" applyFont="1" applyFill="1" applyBorder="1" applyAlignment="1">
      <alignment horizontal="center" vertical="center" wrapText="1"/>
    </xf>
    <xf numFmtId="164" fontId="13" fillId="0" borderId="53" xfId="36" applyFont="1" applyBorder="1">
      <alignment vertical="center"/>
      <protection/>
    </xf>
    <xf numFmtId="164" fontId="13" fillId="0" borderId="54" xfId="36" applyFont="1" applyBorder="1" applyAlignment="1">
      <alignment horizontal="center" vertical="center" shrinkToFit="1"/>
      <protection/>
    </xf>
    <xf numFmtId="164" fontId="14" fillId="0" borderId="12" xfId="36" applyFont="1" applyBorder="1" applyAlignment="1">
      <alignment horizontal="center" vertical="center" shrinkToFit="1"/>
      <protection/>
    </xf>
    <xf numFmtId="164" fontId="13" fillId="0" borderId="55" xfId="36" applyFont="1" applyBorder="1" applyAlignment="1">
      <alignment vertical="center" shrinkToFit="1"/>
      <protection/>
    </xf>
    <xf numFmtId="164" fontId="13" fillId="0" borderId="56" xfId="36" applyFont="1" applyBorder="1" applyAlignment="1">
      <alignment vertical="center" shrinkToFit="1"/>
      <protection/>
    </xf>
    <xf numFmtId="164" fontId="13" fillId="0" borderId="57" xfId="36" applyFont="1" applyBorder="1" applyAlignment="1">
      <alignment vertical="center" shrinkToFit="1"/>
      <protection/>
    </xf>
    <xf numFmtId="164" fontId="13" fillId="0" borderId="41" xfId="36" applyFont="1" applyBorder="1" applyAlignment="1">
      <alignment vertical="center" shrinkToFit="1"/>
      <protection/>
    </xf>
    <xf numFmtId="164" fontId="13" fillId="0" borderId="42" xfId="36" applyFont="1" applyBorder="1" applyAlignment="1">
      <alignment vertical="center" shrinkToFit="1"/>
      <protection/>
    </xf>
    <xf numFmtId="164" fontId="13" fillId="0" borderId="43" xfId="36" applyFont="1" applyBorder="1" applyAlignment="1">
      <alignment vertical="center" shrinkToFit="1"/>
      <protection/>
    </xf>
    <xf numFmtId="164" fontId="13" fillId="0" borderId="6" xfId="36" applyFont="1" applyBorder="1" applyAlignment="1">
      <alignment vertical="center" shrinkToFit="1"/>
      <protection/>
    </xf>
    <xf numFmtId="164" fontId="13" fillId="0" borderId="4" xfId="36" applyFont="1" applyBorder="1" applyAlignment="1">
      <alignment vertical="center" shrinkToFit="1"/>
      <protection/>
    </xf>
    <xf numFmtId="164" fontId="13" fillId="0" borderId="5" xfId="36" applyFont="1" applyBorder="1" applyAlignment="1">
      <alignment vertical="center" shrinkToFit="1"/>
      <protection/>
    </xf>
    <xf numFmtId="164" fontId="13" fillId="0" borderId="2" xfId="36" applyFont="1" applyBorder="1" applyAlignment="1">
      <alignment horizontal="center" vertical="center"/>
      <protection/>
    </xf>
    <xf numFmtId="164" fontId="13" fillId="0" borderId="58" xfId="36" applyFont="1" applyBorder="1" applyAlignment="1">
      <alignment horizontal="center" vertical="center"/>
      <protection/>
    </xf>
    <xf numFmtId="164" fontId="13" fillId="0" borderId="12" xfId="36" applyFont="1" applyBorder="1" applyAlignment="1">
      <alignment horizontal="center" vertical="center"/>
      <protection/>
    </xf>
    <xf numFmtId="166" fontId="13" fillId="0" borderId="59" xfId="36" applyNumberFormat="1" applyFont="1" applyBorder="1" applyAlignment="1">
      <alignment horizontal="center" vertical="center" shrinkToFit="1"/>
      <protection/>
    </xf>
    <xf numFmtId="166" fontId="13" fillId="0" borderId="58" xfId="36" applyNumberFormat="1" applyFont="1" applyBorder="1" applyAlignment="1">
      <alignment horizontal="center" vertical="center" shrinkToFit="1"/>
      <protection/>
    </xf>
    <xf numFmtId="164" fontId="14" fillId="0" borderId="9" xfId="36" applyFont="1" applyBorder="1" applyAlignment="1">
      <alignment horizontal="center" vertical="center" shrinkToFit="1"/>
      <protection/>
    </xf>
    <xf numFmtId="164" fontId="14" fillId="0" borderId="60" xfId="36" applyFont="1" applyBorder="1" applyAlignment="1">
      <alignment horizontal="center" vertical="center" shrinkToFit="1"/>
      <protection/>
    </xf>
    <xf numFmtId="164" fontId="13" fillId="14" borderId="48" xfId="36" applyFont="1" applyFill="1" applyBorder="1" applyAlignment="1">
      <alignment vertical="center" shrinkToFit="1"/>
      <protection/>
    </xf>
    <xf numFmtId="164" fontId="13" fillId="0" borderId="61" xfId="36" applyFont="1" applyBorder="1" applyAlignment="1">
      <alignment horizontal="center" vertical="center"/>
      <protection/>
    </xf>
    <xf numFmtId="164" fontId="13" fillId="0" borderId="62" xfId="36" applyFont="1" applyBorder="1" applyAlignment="1">
      <alignment horizontal="center" vertical="center"/>
      <protection/>
    </xf>
    <xf numFmtId="164" fontId="13" fillId="0" borderId="63" xfId="36" applyFont="1" applyBorder="1" applyAlignment="1">
      <alignment horizontal="center" vertical="center"/>
      <protection/>
    </xf>
    <xf numFmtId="164" fontId="13" fillId="0" borderId="64" xfId="36" applyFont="1" applyBorder="1" applyAlignment="1">
      <alignment horizontal="center" vertical="center"/>
      <protection/>
    </xf>
    <xf numFmtId="166" fontId="13" fillId="0" borderId="65" xfId="36" applyNumberFormat="1" applyFont="1" applyBorder="1" applyAlignment="1">
      <alignment horizontal="center" vertical="center" shrinkToFit="1"/>
      <protection/>
    </xf>
    <xf numFmtId="166" fontId="13" fillId="0" borderId="63" xfId="36" applyNumberFormat="1" applyFont="1" applyBorder="1" applyAlignment="1">
      <alignment horizontal="center" vertical="center" shrinkToFit="1"/>
      <protection/>
    </xf>
    <xf numFmtId="166" fontId="13" fillId="0" borderId="66" xfId="36" applyNumberFormat="1" applyFont="1" applyBorder="1" applyAlignment="1">
      <alignment horizontal="center" vertical="center" shrinkToFit="1"/>
      <protection/>
    </xf>
    <xf numFmtId="166" fontId="13" fillId="0" borderId="62" xfId="36" applyNumberFormat="1" applyFont="1" applyBorder="1" applyAlignment="1">
      <alignment horizontal="center" vertical="center" shrinkToFit="1"/>
      <protection/>
    </xf>
    <xf numFmtId="166" fontId="13" fillId="0" borderId="64" xfId="36" applyNumberFormat="1" applyFont="1" applyBorder="1" applyAlignment="1">
      <alignment horizontal="center" vertical="center" shrinkToFit="1"/>
      <protection/>
    </xf>
    <xf numFmtId="164" fontId="14" fillId="0" borderId="2" xfId="36" applyFont="1" applyBorder="1" applyAlignment="1">
      <alignment horizontal="center" vertical="center" shrinkToFit="1"/>
      <protection/>
    </xf>
    <xf numFmtId="164" fontId="13" fillId="14" borderId="7" xfId="36" applyFont="1" applyFill="1" applyBorder="1" applyAlignment="1">
      <alignment vertical="center" shrinkToFit="1"/>
      <protection/>
    </xf>
    <xf numFmtId="164" fontId="13" fillId="0" borderId="67" xfId="36" applyFont="1" applyBorder="1" applyAlignment="1">
      <alignment horizontal="center" vertical="center"/>
      <protection/>
    </xf>
    <xf numFmtId="166" fontId="13" fillId="0" borderId="59" xfId="36" applyNumberFormat="1" applyFont="1" applyBorder="1" applyAlignment="1">
      <alignment horizontal="center" vertical="center"/>
      <protection/>
    </xf>
    <xf numFmtId="164" fontId="14" fillId="0" borderId="27" xfId="36" applyFont="1" applyBorder="1" applyAlignment="1">
      <alignment horizontal="center" vertical="center" shrinkToFit="1"/>
      <protection/>
    </xf>
    <xf numFmtId="164" fontId="14" fillId="0" borderId="35" xfId="36" applyFont="1" applyBorder="1" applyAlignment="1">
      <alignment horizontal="center" vertical="center"/>
      <protection/>
    </xf>
    <xf numFmtId="164" fontId="14" fillId="0" borderId="34" xfId="36" applyFont="1" applyBorder="1" applyAlignment="1">
      <alignment horizontal="center" vertical="center" shrinkToFit="1"/>
      <protection/>
    </xf>
    <xf numFmtId="164" fontId="14" fillId="0" borderId="41" xfId="36" applyFont="1" applyBorder="1" applyAlignment="1">
      <alignment horizontal="center" vertical="center" shrinkToFit="1"/>
      <protection/>
    </xf>
    <xf numFmtId="164" fontId="13" fillId="0" borderId="42" xfId="36" applyFont="1" applyBorder="1" applyAlignment="1">
      <alignment horizontal="center" vertical="center"/>
      <protection/>
    </xf>
    <xf numFmtId="164" fontId="14" fillId="0" borderId="68" xfId="36" applyFont="1" applyBorder="1" applyAlignment="1">
      <alignment horizontal="center" vertical="center" shrinkToFit="1"/>
      <protection/>
    </xf>
    <xf numFmtId="164" fontId="13" fillId="0" borderId="0" xfId="36" applyFont="1" applyAlignment="1">
      <alignment horizontal="left" vertical="center"/>
      <protection/>
    </xf>
    <xf numFmtId="164" fontId="13" fillId="0" borderId="0" xfId="36" applyFont="1" applyBorder="1" applyAlignment="1">
      <alignment horizontal="center" vertical="center" shrinkToFit="1"/>
      <protection/>
    </xf>
    <xf numFmtId="164" fontId="13" fillId="0" borderId="0" xfId="36" applyFont="1" applyBorder="1" applyAlignment="1">
      <alignment horizontal="right" vertical="center"/>
      <protection/>
    </xf>
    <xf numFmtId="164" fontId="0" fillId="0" borderId="0" xfId="36" applyFont="1" applyAlignment="1">
      <alignment vertical="center"/>
      <protection/>
    </xf>
    <xf numFmtId="164" fontId="0" fillId="0" borderId="45" xfId="36" applyFont="1" applyBorder="1" applyAlignment="1">
      <alignment horizontal="center" vertical="center"/>
      <protection/>
    </xf>
    <xf numFmtId="164" fontId="0" fillId="0" borderId="0" xfId="36" applyFont="1" applyAlignment="1">
      <alignment horizontal="left" vertical="center"/>
      <protection/>
    </xf>
    <xf numFmtId="164" fontId="14" fillId="0" borderId="31" xfId="36" applyFont="1" applyBorder="1" applyAlignment="1">
      <alignment horizontal="center" vertical="center" wrapText="1" shrinkToFit="1"/>
      <protection/>
    </xf>
    <xf numFmtId="164" fontId="14" fillId="0" borderId="33" xfId="36" applyFont="1" applyBorder="1" applyAlignment="1">
      <alignment horizontal="center" vertical="center" shrinkToFit="1"/>
      <protection/>
    </xf>
    <xf numFmtId="164" fontId="14" fillId="0" borderId="31" xfId="36" applyFont="1" applyBorder="1" applyAlignment="1">
      <alignment horizontal="center" vertical="center" shrinkToFit="1"/>
      <protection/>
    </xf>
    <xf numFmtId="164" fontId="14" fillId="0" borderId="32" xfId="36" applyFont="1" applyBorder="1" applyAlignment="1">
      <alignment horizontal="center" vertical="center" shrinkToFit="1"/>
      <protection/>
    </xf>
    <xf numFmtId="164" fontId="20" fillId="0" borderId="0" xfId="36" applyFont="1" applyAlignment="1">
      <alignment vertical="center"/>
      <protection/>
    </xf>
    <xf numFmtId="164" fontId="0" fillId="0" borderId="0" xfId="36" applyFont="1" applyBorder="1" applyAlignment="1">
      <alignment horizontal="center" vertical="center"/>
      <protection/>
    </xf>
    <xf numFmtId="164" fontId="0" fillId="0" borderId="0" xfId="36" applyFont="1" applyBorder="1" applyAlignment="1">
      <alignment vertical="center"/>
      <protection/>
    </xf>
    <xf numFmtId="164" fontId="14" fillId="0" borderId="19" xfId="36" applyFont="1" applyBorder="1" applyAlignment="1">
      <alignment horizontal="center" vertical="center" shrinkToFit="1"/>
      <protection/>
    </xf>
    <xf numFmtId="164" fontId="14" fillId="0" borderId="16" xfId="36" applyFont="1" applyBorder="1" applyAlignment="1">
      <alignment horizontal="center" vertical="center" shrinkToFit="1"/>
      <protection/>
    </xf>
    <xf numFmtId="164" fontId="14" fillId="0" borderId="17" xfId="36" applyFont="1" applyBorder="1" applyAlignment="1">
      <alignment horizontal="center" vertical="center" shrinkToFit="1"/>
      <protection/>
    </xf>
    <xf numFmtId="164" fontId="13" fillId="0" borderId="17" xfId="36" applyFont="1" applyBorder="1" applyAlignment="1">
      <alignment horizontal="center" vertical="center" shrinkToFit="1"/>
      <protection/>
    </xf>
    <xf numFmtId="164" fontId="13" fillId="0" borderId="19" xfId="36" applyFont="1" applyBorder="1" applyAlignment="1">
      <alignment horizontal="center" vertical="center" shrinkToFit="1"/>
      <protection/>
    </xf>
    <xf numFmtId="164" fontId="13" fillId="0" borderId="16" xfId="36" applyFont="1" applyBorder="1" applyAlignment="1">
      <alignment horizontal="center" vertical="center" wrapText="1" shrinkToFit="1"/>
      <protection/>
    </xf>
    <xf numFmtId="164" fontId="14" fillId="0" borderId="69" xfId="36" applyFont="1" applyBorder="1" applyAlignment="1">
      <alignment horizontal="center" vertical="center" shrinkToFit="1"/>
      <protection/>
    </xf>
    <xf numFmtId="164" fontId="13" fillId="0" borderId="42" xfId="36" applyFont="1" applyBorder="1" applyAlignment="1">
      <alignment horizontal="center" vertical="center" shrinkToFit="1"/>
      <protection/>
    </xf>
    <xf numFmtId="164" fontId="13" fillId="0" borderId="43" xfId="36" applyFont="1" applyBorder="1" applyAlignment="1">
      <alignment horizontal="center" vertical="center" shrinkToFit="1"/>
      <protection/>
    </xf>
    <xf numFmtId="164" fontId="13" fillId="0" borderId="41" xfId="36" applyFont="1" applyBorder="1" applyAlignment="1">
      <alignment horizontal="center" vertical="center" shrinkToFit="1"/>
      <protection/>
    </xf>
    <xf numFmtId="164" fontId="14" fillId="0" borderId="70" xfId="36" applyFont="1" applyBorder="1" applyAlignment="1">
      <alignment horizontal="center" vertical="center" shrinkToFit="1"/>
      <protection/>
    </xf>
    <xf numFmtId="166" fontId="13" fillId="0" borderId="41" xfId="36" applyNumberFormat="1" applyFont="1" applyBorder="1" applyAlignment="1">
      <alignment horizontal="center" vertical="center" shrinkToFit="1"/>
      <protection/>
    </xf>
    <xf numFmtId="164" fontId="13" fillId="0" borderId="56" xfId="36" applyFont="1" applyBorder="1" applyAlignment="1">
      <alignment horizontal="center" vertical="center" shrinkToFit="1"/>
      <protection/>
    </xf>
    <xf numFmtId="166" fontId="13" fillId="0" borderId="56" xfId="36" applyNumberFormat="1" applyFont="1" applyBorder="1" applyAlignment="1">
      <alignment horizontal="center" vertical="center" shrinkToFit="1"/>
      <protection/>
    </xf>
    <xf numFmtId="164" fontId="13" fillId="0" borderId="57" xfId="36" applyFont="1" applyBorder="1" applyAlignment="1">
      <alignment horizontal="center" vertical="center" shrinkToFit="1"/>
      <protection/>
    </xf>
    <xf numFmtId="164" fontId="0" fillId="0" borderId="0" xfId="36" applyFont="1" applyBorder="1" applyAlignment="1">
      <alignment vertical="center" shrinkToFit="1"/>
      <protection/>
    </xf>
    <xf numFmtId="166" fontId="0" fillId="0" borderId="0" xfId="36" applyNumberFormat="1" applyFont="1" applyBorder="1" applyAlignment="1">
      <alignment horizontal="center" vertical="center"/>
      <protection/>
    </xf>
    <xf numFmtId="166" fontId="0" fillId="0" borderId="0" xfId="36" applyNumberFormat="1" applyFont="1" applyBorder="1" applyAlignment="1">
      <alignment horizontal="center" vertical="center" shrinkToFit="1"/>
      <protection/>
    </xf>
    <xf numFmtId="164" fontId="15" fillId="0" borderId="0" xfId="0" applyFont="1" applyBorder="1" applyAlignment="1">
      <alignment/>
    </xf>
    <xf numFmtId="164" fontId="16" fillId="0" borderId="0" xfId="36" applyFont="1" applyBorder="1" applyAlignment="1">
      <alignment vertical="center" textRotation="255"/>
      <protection/>
    </xf>
    <xf numFmtId="164" fontId="16" fillId="0" borderId="0" xfId="36" applyFont="1" applyBorder="1">
      <alignment vertical="center"/>
      <protection/>
    </xf>
    <xf numFmtId="164" fontId="16" fillId="0" borderId="0" xfId="0" applyFont="1" applyBorder="1" applyAlignment="1">
      <alignment horizontal="center"/>
    </xf>
    <xf numFmtId="168" fontId="16" fillId="0" borderId="0" xfId="0" applyNumberFormat="1" applyFont="1" applyBorder="1" applyAlignment="1">
      <alignment horizontal="center"/>
    </xf>
    <xf numFmtId="164" fontId="15" fillId="0" borderId="0" xfId="0" applyFont="1" applyBorder="1" applyAlignment="1">
      <alignment horizontal="center"/>
    </xf>
    <xf numFmtId="164" fontId="16" fillId="0" borderId="0" xfId="0" applyFont="1" applyBorder="1" applyAlignment="1">
      <alignment/>
    </xf>
    <xf numFmtId="168" fontId="16" fillId="0" borderId="0" xfId="0" applyNumberFormat="1" applyFont="1" applyBorder="1" applyAlignment="1">
      <alignment horizontal="left"/>
    </xf>
    <xf numFmtId="169" fontId="16" fillId="0" borderId="0" xfId="0" applyNumberFormat="1" applyFont="1" applyBorder="1" applyAlignment="1">
      <alignment/>
    </xf>
    <xf numFmtId="164" fontId="16" fillId="0" borderId="0" xfId="36" applyFont="1" applyAlignment="1">
      <alignment horizontal="left" vertical="center"/>
      <protection/>
    </xf>
    <xf numFmtId="168" fontId="15" fillId="0" borderId="0" xfId="0" applyNumberFormat="1" applyFont="1" applyBorder="1" applyAlignment="1">
      <alignment horizontal="left"/>
    </xf>
    <xf numFmtId="168" fontId="16" fillId="0" borderId="0" xfId="0" applyNumberFormat="1" applyFont="1" applyBorder="1" applyAlignment="1">
      <alignment/>
    </xf>
    <xf numFmtId="164" fontId="21" fillId="0" borderId="0" xfId="0" applyFont="1" applyBorder="1" applyAlignment="1">
      <alignment horizontal="center"/>
    </xf>
    <xf numFmtId="168" fontId="21" fillId="0" borderId="0" xfId="0" applyNumberFormat="1" applyFont="1" applyBorder="1" applyAlignment="1">
      <alignment horizontal="center"/>
    </xf>
    <xf numFmtId="164" fontId="22" fillId="0" borderId="0" xfId="0" applyFont="1" applyBorder="1" applyAlignment="1">
      <alignment horizontal="center"/>
    </xf>
    <xf numFmtId="169" fontId="21" fillId="0" borderId="0" xfId="0" applyNumberFormat="1" applyFont="1" applyBorder="1" applyAlignment="1">
      <alignment/>
    </xf>
    <xf numFmtId="164" fontId="21" fillId="0" borderId="0" xfId="0" applyFont="1" applyBorder="1" applyAlignment="1">
      <alignment/>
    </xf>
    <xf numFmtId="168" fontId="22" fillId="0" borderId="0" xfId="0" applyNumberFormat="1" applyFont="1" applyBorder="1" applyAlignment="1">
      <alignment horizontal="left"/>
    </xf>
    <xf numFmtId="164" fontId="16" fillId="0" borderId="0" xfId="36" applyFont="1" applyAlignment="1">
      <alignment vertical="center" textRotation="255" shrinkToFit="1"/>
      <protection/>
    </xf>
    <xf numFmtId="164" fontId="0" fillId="0" borderId="0" xfId="36" applyFont="1" applyBorder="1" applyAlignment="1">
      <alignment horizontal="left" vertical="center" wrapText="1"/>
      <protection/>
    </xf>
    <xf numFmtId="164" fontId="0" fillId="0" borderId="0" xfId="36" applyFont="1" applyBorder="1" applyAlignment="1">
      <alignment horizontal="left" vertical="center"/>
      <protection/>
    </xf>
    <xf numFmtId="164" fontId="0" fillId="0" borderId="0" xfId="36" applyFont="1" applyBorder="1" applyAlignment="1">
      <alignment horizontal="center" vertical="center" shrinkToFit="1"/>
      <protection/>
    </xf>
    <xf numFmtId="164" fontId="0" fillId="0" borderId="0" xfId="36" applyFont="1" applyBorder="1" applyAlignment="1">
      <alignment horizontal="right" vertical="center"/>
      <protection/>
    </xf>
  </cellXfs>
  <cellStyles count="23">
    <cellStyle name="Normal" xfId="0"/>
    <cellStyle name="Comma" xfId="15"/>
    <cellStyle name="Comma [0]" xfId="16"/>
    <cellStyle name="Currency" xfId="17"/>
    <cellStyle name="Currency [0]" xfId="18"/>
    <cellStyle name="Percent" xfId="19"/>
    <cellStyle name="Heading" xfId="20"/>
    <cellStyle name="Heading 1" xfId="21"/>
    <cellStyle name="Heading 2" xfId="22"/>
    <cellStyle name="Text" xfId="23"/>
    <cellStyle name="Note" xfId="24"/>
    <cellStyle name="Footnote" xfId="25"/>
    <cellStyle name="Status" xfId="26"/>
    <cellStyle name="Good" xfId="27"/>
    <cellStyle name="Neutral" xfId="28"/>
    <cellStyle name="Bad" xfId="29"/>
    <cellStyle name="Warning" xfId="30"/>
    <cellStyle name="Error" xfId="31"/>
    <cellStyle name="Accent" xfId="32"/>
    <cellStyle name="Accent 1" xfId="33"/>
    <cellStyle name="Accent 2" xfId="34"/>
    <cellStyle name="Accent 3" xfId="35"/>
    <cellStyle name="Excel Built-in Explanatory Text" xfId="3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13"/>
  </sheetPr>
  <dimension ref="A1:BU68"/>
  <sheetViews>
    <sheetView tabSelected="1" workbookViewId="0" topLeftCell="A1">
      <selection activeCell="A1" sqref="A1"/>
    </sheetView>
  </sheetViews>
  <sheetFormatPr defaultColWidth="8.00390625" defaultRowHeight="13.5"/>
  <cols>
    <col min="1" max="1" width="6.375" style="1" customWidth="1"/>
    <col min="2" max="5" width="2.625" style="2" customWidth="1"/>
    <col min="6" max="10" width="2.625" style="1" customWidth="1"/>
    <col min="11" max="11" width="7.25390625" style="1" customWidth="1"/>
    <col min="12" max="12" width="2.625" style="3" customWidth="1"/>
    <col min="13" max="57" width="2.625" style="1" customWidth="1"/>
    <col min="58" max="58" width="7.375" style="1" customWidth="1"/>
    <col min="59" max="62" width="2.625" style="1" customWidth="1"/>
    <col min="63" max="63" width="6.375" style="1" customWidth="1"/>
    <col min="64" max="66" width="2.625" style="1" customWidth="1"/>
    <col min="67" max="67" width="3.75390625" style="1" customWidth="1"/>
    <col min="68" max="68" width="10.375" style="4" customWidth="1"/>
    <col min="69" max="69" width="2.625" style="1" customWidth="1"/>
    <col min="70" max="16384" width="9.00390625" style="1" customWidth="1"/>
  </cols>
  <sheetData>
    <row r="1" spans="2:68" ht="16.5" customHeight="1">
      <c r="B1" s="5" t="s">
        <v>0</v>
      </c>
      <c r="C1" s="6"/>
      <c r="D1" s="6"/>
      <c r="E1" s="6"/>
      <c r="F1" s="6"/>
      <c r="G1" s="6"/>
      <c r="H1" s="6"/>
      <c r="I1" s="6"/>
      <c r="J1" s="6"/>
      <c r="K1" s="6"/>
      <c r="L1" s="7"/>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U1" s="6"/>
      <c r="AV1" s="8" t="s">
        <v>1</v>
      </c>
      <c r="AW1" s="9"/>
      <c r="AX1" s="9"/>
      <c r="AY1" s="9"/>
      <c r="AZ1" s="9"/>
      <c r="BA1" s="9"/>
      <c r="BB1" s="9"/>
      <c r="BC1" s="10"/>
      <c r="BD1" s="10"/>
      <c r="BE1" s="10"/>
      <c r="BF1" s="10"/>
      <c r="BG1" s="10"/>
      <c r="BH1" s="10"/>
      <c r="BI1" s="10"/>
      <c r="BJ1" s="10"/>
      <c r="BK1" s="10"/>
      <c r="BL1" s="10"/>
      <c r="BM1" s="10"/>
      <c r="BN1" s="10"/>
      <c r="BO1" s="10"/>
      <c r="BP1" s="11"/>
    </row>
    <row r="2" spans="2:66" ht="16.5" customHeight="1">
      <c r="B2" s="5" t="s">
        <v>2</v>
      </c>
      <c r="C2" s="5"/>
      <c r="D2" s="5"/>
      <c r="E2" s="5"/>
      <c r="F2" s="5"/>
      <c r="G2" s="5"/>
      <c r="H2" s="5"/>
      <c r="I2" s="5"/>
      <c r="J2" s="5"/>
      <c r="K2" s="5"/>
      <c r="L2" s="12"/>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13"/>
      <c r="AS2" s="5"/>
      <c r="AT2" s="5"/>
      <c r="AU2" s="5"/>
      <c r="AV2" s="5"/>
      <c r="AW2" s="5"/>
      <c r="AX2" s="5"/>
      <c r="AY2" s="5"/>
      <c r="AZ2" s="5"/>
      <c r="BA2" s="5"/>
      <c r="BB2" s="5"/>
      <c r="BC2" s="5"/>
      <c r="BD2" s="5"/>
      <c r="BE2" s="5"/>
      <c r="BF2" s="5"/>
      <c r="BG2" s="5"/>
      <c r="BH2" s="5"/>
      <c r="BI2" s="5"/>
      <c r="BJ2" s="5"/>
      <c r="BK2" s="5"/>
      <c r="BL2" s="5"/>
      <c r="BM2" s="5"/>
      <c r="BN2" s="5"/>
    </row>
    <row r="3" spans="2:34" ht="9" customHeight="1">
      <c r="B3" s="14"/>
      <c r="C3" s="14"/>
      <c r="D3" s="14"/>
      <c r="E3" s="14"/>
      <c r="F3" s="14"/>
      <c r="G3" s="14"/>
      <c r="H3" s="14"/>
      <c r="I3" s="14"/>
      <c r="J3" s="14"/>
      <c r="K3" s="14"/>
      <c r="L3" s="15"/>
      <c r="M3" s="14"/>
      <c r="N3" s="14"/>
      <c r="O3" s="14"/>
      <c r="P3" s="14"/>
      <c r="Q3" s="14"/>
      <c r="R3" s="14"/>
      <c r="S3" s="14"/>
      <c r="T3" s="14"/>
      <c r="U3" s="14"/>
      <c r="V3" s="14"/>
      <c r="W3" s="14"/>
      <c r="X3" s="14"/>
      <c r="Y3" s="14"/>
      <c r="Z3" s="14"/>
      <c r="AA3" s="14"/>
      <c r="AB3" s="14"/>
      <c r="AC3" s="14"/>
      <c r="AD3" s="14"/>
      <c r="AE3" s="14"/>
      <c r="AF3" s="14"/>
      <c r="AG3" s="14"/>
      <c r="AH3" s="14"/>
    </row>
    <row r="4" spans="2:66" ht="21" customHeight="1">
      <c r="B4" s="16" t="s">
        <v>3</v>
      </c>
      <c r="C4" s="16"/>
      <c r="D4" s="16"/>
      <c r="E4" s="16"/>
      <c r="F4" s="16"/>
      <c r="G4" s="16"/>
      <c r="H4" s="16"/>
      <c r="I4" s="16"/>
      <c r="J4" s="17" t="s">
        <v>4</v>
      </c>
      <c r="K4" s="17"/>
      <c r="L4" s="17"/>
      <c r="M4" s="17"/>
      <c r="N4" s="17"/>
      <c r="O4" s="17"/>
      <c r="P4" s="17"/>
      <c r="Q4" s="17"/>
      <c r="R4" s="17"/>
      <c r="S4" s="17"/>
      <c r="T4" s="17"/>
      <c r="U4" s="17"/>
      <c r="V4" s="17"/>
      <c r="W4" s="17"/>
      <c r="X4" s="17"/>
      <c r="Y4" s="17"/>
      <c r="Z4" s="17"/>
      <c r="AA4" s="17"/>
      <c r="AB4" s="18" t="s">
        <v>5</v>
      </c>
      <c r="AC4" s="18"/>
      <c r="AD4" s="18"/>
      <c r="AE4" s="18"/>
      <c r="AF4" s="18"/>
      <c r="AG4" s="18"/>
      <c r="AH4" s="18"/>
      <c r="AI4" s="19" t="s">
        <v>6</v>
      </c>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row>
    <row r="5" spans="2:66" ht="18.75" customHeight="1">
      <c r="B5" s="20" t="s">
        <v>7</v>
      </c>
      <c r="C5" s="20"/>
      <c r="D5" s="20"/>
      <c r="E5" s="20"/>
      <c r="F5" s="21" t="s">
        <v>8</v>
      </c>
      <c r="G5" s="21"/>
      <c r="H5" s="21"/>
      <c r="I5" s="21"/>
      <c r="J5" s="18" t="s">
        <v>9</v>
      </c>
      <c r="K5" s="18"/>
      <c r="L5" s="18"/>
      <c r="M5" s="18"/>
      <c r="N5" s="18"/>
      <c r="O5" s="18"/>
      <c r="P5" s="18"/>
      <c r="Q5" s="18"/>
      <c r="R5" s="18"/>
      <c r="S5" s="18"/>
      <c r="T5" s="18"/>
      <c r="U5" s="22" t="s">
        <v>10</v>
      </c>
      <c r="V5" s="22"/>
      <c r="W5" s="22"/>
      <c r="X5" s="22"/>
      <c r="Y5" s="22"/>
      <c r="Z5" s="22"/>
      <c r="AA5" s="22"/>
      <c r="AB5" s="23" t="s">
        <v>11</v>
      </c>
      <c r="AC5" s="23"/>
      <c r="AD5" s="23"/>
      <c r="AE5" s="23"/>
      <c r="AF5" s="23"/>
      <c r="AG5" s="23"/>
      <c r="AH5" s="23"/>
      <c r="AI5" s="24" t="s">
        <v>12</v>
      </c>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row>
    <row r="6" spans="2:66" ht="18.75" customHeight="1">
      <c r="B6" s="25" t="s">
        <v>13</v>
      </c>
      <c r="C6" s="25"/>
      <c r="D6" s="25"/>
      <c r="E6" s="25"/>
      <c r="F6" s="25"/>
      <c r="G6" s="25"/>
      <c r="H6" s="25"/>
      <c r="I6" s="25"/>
      <c r="J6" s="26" t="s">
        <v>14</v>
      </c>
      <c r="K6" s="26"/>
      <c r="L6" s="26"/>
      <c r="M6" s="26"/>
      <c r="N6" s="26"/>
      <c r="O6" s="26"/>
      <c r="P6" s="27" t="s">
        <v>15</v>
      </c>
      <c r="Q6" s="27"/>
      <c r="R6" s="27"/>
      <c r="S6" s="27"/>
      <c r="T6" s="27"/>
      <c r="U6" s="27"/>
      <c r="V6" s="27"/>
      <c r="W6" s="27"/>
      <c r="X6" s="27"/>
      <c r="Y6" s="27"/>
      <c r="Z6" s="27"/>
      <c r="AA6" s="27"/>
      <c r="AB6" s="28"/>
      <c r="AC6" s="28"/>
      <c r="AD6" s="28"/>
      <c r="AE6" s="28"/>
      <c r="AF6" s="28"/>
      <c r="AG6" s="28"/>
      <c r="AH6" s="28"/>
      <c r="AI6" s="27" t="s">
        <v>16</v>
      </c>
      <c r="AJ6" s="27"/>
      <c r="AK6" s="27"/>
      <c r="AL6" s="27"/>
      <c r="AM6" s="27"/>
      <c r="AN6" s="27"/>
      <c r="AO6" s="27"/>
      <c r="AP6" s="27"/>
      <c r="AQ6" s="27"/>
      <c r="AR6" s="27"/>
      <c r="AS6" s="27"/>
      <c r="AT6" s="29" t="s">
        <v>17</v>
      </c>
      <c r="AU6" s="29"/>
      <c r="AV6" s="29"/>
      <c r="AW6" s="30">
        <v>4</v>
      </c>
      <c r="AX6" s="30"/>
      <c r="AY6" s="31" t="s">
        <v>18</v>
      </c>
      <c r="AZ6" s="31"/>
      <c r="BA6" s="31"/>
      <c r="BB6" s="32">
        <v>4</v>
      </c>
      <c r="BC6" s="32"/>
      <c r="BD6" s="18" t="s">
        <v>19</v>
      </c>
      <c r="BE6" s="18"/>
      <c r="BF6" s="18"/>
      <c r="BG6" s="18"/>
      <c r="BH6" s="33">
        <v>1</v>
      </c>
      <c r="BI6" s="33"/>
      <c r="BJ6" s="17" t="s">
        <v>20</v>
      </c>
      <c r="BK6" s="17"/>
      <c r="BL6" s="17"/>
      <c r="BM6" s="34">
        <v>1</v>
      </c>
      <c r="BN6" s="34"/>
    </row>
    <row r="7" spans="2:68" s="35" customFormat="1" ht="18.75" customHeight="1">
      <c r="B7" s="36" t="s">
        <v>21</v>
      </c>
      <c r="C7" s="36"/>
      <c r="D7" s="36"/>
      <c r="E7" s="36"/>
      <c r="F7" s="36"/>
      <c r="G7" s="36"/>
      <c r="H7" s="37" t="s">
        <v>22</v>
      </c>
      <c r="I7" s="37"/>
      <c r="J7" s="38" t="s">
        <v>23</v>
      </c>
      <c r="K7" s="38"/>
      <c r="L7" s="39" t="s">
        <v>24</v>
      </c>
      <c r="M7" s="39"/>
      <c r="N7" s="40" t="s">
        <v>25</v>
      </c>
      <c r="O7" s="40"/>
      <c r="P7" s="40"/>
      <c r="Q7" s="40"/>
      <c r="R7" s="40"/>
      <c r="S7" s="40"/>
      <c r="T7" s="40"/>
      <c r="U7" s="41" t="s">
        <v>26</v>
      </c>
      <c r="V7" s="41"/>
      <c r="W7" s="41"/>
      <c r="X7" s="41"/>
      <c r="Y7" s="41"/>
      <c r="Z7" s="41"/>
      <c r="AA7" s="41"/>
      <c r="AB7" s="42" t="s">
        <v>27</v>
      </c>
      <c r="AC7" s="42"/>
      <c r="AD7" s="42"/>
      <c r="AE7" s="42"/>
      <c r="AF7" s="42"/>
      <c r="AG7" s="42"/>
      <c r="AH7" s="42"/>
      <c r="AI7" s="43" t="s">
        <v>28</v>
      </c>
      <c r="AJ7" s="43"/>
      <c r="AK7" s="43"/>
      <c r="AL7" s="43"/>
      <c r="AM7" s="43"/>
      <c r="AN7" s="43"/>
      <c r="AO7" s="43"/>
      <c r="AP7" s="42" t="s">
        <v>29</v>
      </c>
      <c r="AQ7" s="42"/>
      <c r="AR7" s="42"/>
      <c r="AS7" s="42"/>
      <c r="AT7" s="42"/>
      <c r="AU7" s="42"/>
      <c r="AV7" s="42"/>
      <c r="AW7" s="44" t="s">
        <v>30</v>
      </c>
      <c r="AX7" s="44"/>
      <c r="AY7" s="44"/>
      <c r="AZ7" s="45" t="s">
        <v>31</v>
      </c>
      <c r="BA7" s="45"/>
      <c r="BB7" s="45"/>
      <c r="BC7" s="46" t="s">
        <v>32</v>
      </c>
      <c r="BD7" s="46"/>
      <c r="BE7" s="46"/>
      <c r="BF7" s="47" t="s">
        <v>33</v>
      </c>
      <c r="BG7" s="38" t="s">
        <v>34</v>
      </c>
      <c r="BH7" s="38"/>
      <c r="BI7" s="38"/>
      <c r="BJ7" s="38"/>
      <c r="BK7" s="38"/>
      <c r="BL7" s="46" t="s">
        <v>35</v>
      </c>
      <c r="BM7" s="46"/>
      <c r="BN7" s="46"/>
      <c r="BP7" s="48"/>
    </row>
    <row r="8" spans="2:68" s="35" customFormat="1" ht="19.5" customHeight="1">
      <c r="B8" s="36"/>
      <c r="C8" s="36"/>
      <c r="D8" s="36"/>
      <c r="E8" s="36"/>
      <c r="F8" s="36"/>
      <c r="G8" s="36"/>
      <c r="H8" s="37"/>
      <c r="I8" s="37"/>
      <c r="J8" s="38"/>
      <c r="K8" s="38"/>
      <c r="L8" s="39"/>
      <c r="M8" s="39"/>
      <c r="N8" s="40"/>
      <c r="O8" s="40"/>
      <c r="P8" s="40"/>
      <c r="Q8" s="40"/>
      <c r="R8" s="40"/>
      <c r="S8" s="40"/>
      <c r="T8" s="40"/>
      <c r="U8" s="49">
        <v>1</v>
      </c>
      <c r="V8" s="50">
        <v>2</v>
      </c>
      <c r="W8" s="50">
        <v>3</v>
      </c>
      <c r="X8" s="50">
        <v>4</v>
      </c>
      <c r="Y8" s="50">
        <v>5</v>
      </c>
      <c r="Z8" s="50">
        <v>6</v>
      </c>
      <c r="AA8" s="51">
        <v>7</v>
      </c>
      <c r="AB8" s="49">
        <v>8</v>
      </c>
      <c r="AC8" s="50">
        <v>9</v>
      </c>
      <c r="AD8" s="50">
        <v>10</v>
      </c>
      <c r="AE8" s="50">
        <v>11</v>
      </c>
      <c r="AF8" s="50">
        <v>12</v>
      </c>
      <c r="AG8" s="50">
        <v>13</v>
      </c>
      <c r="AH8" s="52">
        <v>14</v>
      </c>
      <c r="AI8" s="53">
        <v>15</v>
      </c>
      <c r="AJ8" s="50">
        <v>16</v>
      </c>
      <c r="AK8" s="50">
        <v>17</v>
      </c>
      <c r="AL8" s="50">
        <v>18</v>
      </c>
      <c r="AM8" s="50">
        <v>19</v>
      </c>
      <c r="AN8" s="50">
        <v>20</v>
      </c>
      <c r="AO8" s="51">
        <v>21</v>
      </c>
      <c r="AP8" s="49">
        <v>22</v>
      </c>
      <c r="AQ8" s="50">
        <v>23</v>
      </c>
      <c r="AR8" s="50">
        <v>24</v>
      </c>
      <c r="AS8" s="50">
        <v>25</v>
      </c>
      <c r="AT8" s="50">
        <v>26</v>
      </c>
      <c r="AU8" s="50">
        <v>27</v>
      </c>
      <c r="AV8" s="52">
        <v>28</v>
      </c>
      <c r="AW8" s="49">
        <v>29</v>
      </c>
      <c r="AX8" s="50">
        <v>30</v>
      </c>
      <c r="AY8" s="52">
        <v>31</v>
      </c>
      <c r="AZ8" s="45"/>
      <c r="BA8" s="45"/>
      <c r="BB8" s="45"/>
      <c r="BC8" s="46"/>
      <c r="BD8" s="46"/>
      <c r="BE8" s="46"/>
      <c r="BF8" s="47"/>
      <c r="BG8" s="47"/>
      <c r="BH8" s="38"/>
      <c r="BI8" s="38"/>
      <c r="BJ8" s="38"/>
      <c r="BK8" s="38"/>
      <c r="BL8" s="46"/>
      <c r="BM8" s="46"/>
      <c r="BN8" s="46"/>
      <c r="BP8" s="48"/>
    </row>
    <row r="9" spans="2:68" s="35" customFormat="1" ht="23.25" customHeight="1">
      <c r="B9" s="36"/>
      <c r="C9" s="36"/>
      <c r="D9" s="36"/>
      <c r="E9" s="36"/>
      <c r="F9" s="36"/>
      <c r="G9" s="36"/>
      <c r="H9" s="37"/>
      <c r="I9" s="37"/>
      <c r="J9" s="38"/>
      <c r="K9" s="38"/>
      <c r="L9" s="39"/>
      <c r="M9" s="39"/>
      <c r="N9" s="40"/>
      <c r="O9" s="40"/>
      <c r="P9" s="40"/>
      <c r="Q9" s="40"/>
      <c r="R9" s="40"/>
      <c r="S9" s="40"/>
      <c r="T9" s="40"/>
      <c r="U9" s="54" t="s">
        <v>36</v>
      </c>
      <c r="V9" s="55" t="s">
        <v>37</v>
      </c>
      <c r="W9" s="56" t="s">
        <v>38</v>
      </c>
      <c r="X9" s="55" t="s">
        <v>39</v>
      </c>
      <c r="Y9" s="56" t="s">
        <v>40</v>
      </c>
      <c r="Z9" s="57" t="s">
        <v>41</v>
      </c>
      <c r="AA9" s="58" t="s">
        <v>42</v>
      </c>
      <c r="AB9" s="54" t="s">
        <v>36</v>
      </c>
      <c r="AC9" s="55" t="s">
        <v>37</v>
      </c>
      <c r="AD9" s="56" t="s">
        <v>38</v>
      </c>
      <c r="AE9" s="55" t="s">
        <v>39</v>
      </c>
      <c r="AF9" s="56" t="s">
        <v>40</v>
      </c>
      <c r="AG9" s="57" t="s">
        <v>41</v>
      </c>
      <c r="AH9" s="58" t="s">
        <v>42</v>
      </c>
      <c r="AI9" s="54" t="s">
        <v>36</v>
      </c>
      <c r="AJ9" s="55" t="s">
        <v>37</v>
      </c>
      <c r="AK9" s="56" t="s">
        <v>38</v>
      </c>
      <c r="AL9" s="55" t="s">
        <v>39</v>
      </c>
      <c r="AM9" s="56" t="s">
        <v>40</v>
      </c>
      <c r="AN9" s="57" t="s">
        <v>41</v>
      </c>
      <c r="AO9" s="58" t="s">
        <v>42</v>
      </c>
      <c r="AP9" s="54" t="s">
        <v>36</v>
      </c>
      <c r="AQ9" s="55" t="s">
        <v>37</v>
      </c>
      <c r="AR9" s="56" t="s">
        <v>38</v>
      </c>
      <c r="AS9" s="55" t="s">
        <v>39</v>
      </c>
      <c r="AT9" s="56" t="s">
        <v>40</v>
      </c>
      <c r="AU9" s="57" t="s">
        <v>41</v>
      </c>
      <c r="AV9" s="58" t="s">
        <v>42</v>
      </c>
      <c r="AW9" s="54" t="s">
        <v>36</v>
      </c>
      <c r="AX9" s="55" t="s">
        <v>37</v>
      </c>
      <c r="AY9" s="59" t="s">
        <v>38</v>
      </c>
      <c r="AZ9" s="45"/>
      <c r="BA9" s="45"/>
      <c r="BB9" s="45"/>
      <c r="BC9" s="46"/>
      <c r="BD9" s="46"/>
      <c r="BE9" s="46"/>
      <c r="BF9" s="47"/>
      <c r="BG9" s="47"/>
      <c r="BH9" s="38"/>
      <c r="BI9" s="38"/>
      <c r="BJ9" s="38"/>
      <c r="BK9" s="38"/>
      <c r="BL9" s="46"/>
      <c r="BM9" s="46"/>
      <c r="BN9" s="46"/>
      <c r="BP9" s="48"/>
    </row>
    <row r="10" spans="2:73" ht="23.25" customHeight="1">
      <c r="B10" s="60" t="s">
        <v>43</v>
      </c>
      <c r="C10" s="60"/>
      <c r="D10" s="60"/>
      <c r="E10" s="60"/>
      <c r="F10" s="60"/>
      <c r="G10" s="60"/>
      <c r="H10" s="61" t="s">
        <v>44</v>
      </c>
      <c r="I10" s="61"/>
      <c r="J10" s="62" t="s">
        <v>45</v>
      </c>
      <c r="K10" s="62"/>
      <c r="L10" s="63"/>
      <c r="M10" s="64"/>
      <c r="N10" s="65" t="s">
        <v>46</v>
      </c>
      <c r="O10" s="65"/>
      <c r="P10" s="65"/>
      <c r="Q10" s="65"/>
      <c r="R10" s="65"/>
      <c r="S10" s="65"/>
      <c r="T10" s="65"/>
      <c r="U10" s="66">
        <v>4</v>
      </c>
      <c r="V10" s="67">
        <v>4</v>
      </c>
      <c r="W10" s="67">
        <v>4</v>
      </c>
      <c r="X10" s="67">
        <v>4</v>
      </c>
      <c r="Y10" s="67">
        <v>4</v>
      </c>
      <c r="Z10" s="67"/>
      <c r="AA10" s="68"/>
      <c r="AB10" s="66">
        <v>4</v>
      </c>
      <c r="AC10" s="67">
        <v>4</v>
      </c>
      <c r="AD10" s="67">
        <v>4</v>
      </c>
      <c r="AE10" s="67">
        <v>4</v>
      </c>
      <c r="AF10" s="67"/>
      <c r="AG10" s="67"/>
      <c r="AH10" s="68">
        <v>4</v>
      </c>
      <c r="AI10" s="66">
        <v>4</v>
      </c>
      <c r="AJ10" s="67">
        <v>4</v>
      </c>
      <c r="AK10" s="67">
        <v>4</v>
      </c>
      <c r="AL10" s="67">
        <v>4</v>
      </c>
      <c r="AM10" s="67"/>
      <c r="AN10" s="67"/>
      <c r="AO10" s="68">
        <v>4</v>
      </c>
      <c r="AP10" s="66">
        <v>4</v>
      </c>
      <c r="AQ10" s="67">
        <v>4</v>
      </c>
      <c r="AR10" s="67">
        <v>4</v>
      </c>
      <c r="AS10" s="67">
        <v>4</v>
      </c>
      <c r="AT10" s="67"/>
      <c r="AU10" s="67"/>
      <c r="AV10" s="68">
        <v>4</v>
      </c>
      <c r="AW10" s="66">
        <v>4</v>
      </c>
      <c r="AX10" s="67"/>
      <c r="AY10" s="67">
        <v>4</v>
      </c>
      <c r="AZ10" s="69">
        <f aca="true" t="shared" si="0" ref="AZ10:AZ11">SUM(U10:AY10)</f>
        <v>88</v>
      </c>
      <c r="BA10" s="69"/>
      <c r="BB10" s="69"/>
      <c r="BC10" s="70">
        <f aca="true" t="shared" si="1" ref="BC10:BC33">AZ10/4</f>
        <v>22</v>
      </c>
      <c r="BD10" s="70"/>
      <c r="BE10" s="70"/>
      <c r="BF10" s="71">
        <f aca="true" t="shared" si="2" ref="BF10:BF11">ROUNDDOWN(AZ10/176,1)</f>
        <v>0.5</v>
      </c>
      <c r="BG10" s="72"/>
      <c r="BH10" s="72"/>
      <c r="BI10" s="72"/>
      <c r="BJ10" s="72"/>
      <c r="BK10" s="72"/>
      <c r="BL10" s="73"/>
      <c r="BM10" s="73"/>
      <c r="BN10" s="73"/>
      <c r="BP10" s="4">
        <f>AZ10+AZ13</f>
        <v>176</v>
      </c>
      <c r="BQ10" s="74">
        <v>4</v>
      </c>
      <c r="BR10" s="75">
        <v>4</v>
      </c>
      <c r="BS10" s="75">
        <v>4</v>
      </c>
      <c r="BT10" s="76"/>
      <c r="BU10" s="75"/>
    </row>
    <row r="11" spans="2:73" ht="40.5" customHeight="1">
      <c r="B11" s="77" t="s">
        <v>47</v>
      </c>
      <c r="C11" s="77"/>
      <c r="D11" s="77"/>
      <c r="E11" s="77"/>
      <c r="F11" s="77"/>
      <c r="G11" s="77"/>
      <c r="H11" s="78" t="s">
        <v>48</v>
      </c>
      <c r="I11" s="78"/>
      <c r="J11" s="79" t="s">
        <v>49</v>
      </c>
      <c r="K11" s="79"/>
      <c r="L11" s="80"/>
      <c r="M11" s="81"/>
      <c r="N11" s="82" t="s">
        <v>50</v>
      </c>
      <c r="O11" s="82"/>
      <c r="P11" s="82"/>
      <c r="Q11" s="82"/>
      <c r="R11" s="82"/>
      <c r="S11" s="82"/>
      <c r="T11" s="82"/>
      <c r="U11" s="83"/>
      <c r="V11" s="84"/>
      <c r="W11" s="84">
        <v>8</v>
      </c>
      <c r="X11" s="84">
        <v>8</v>
      </c>
      <c r="Y11" s="84"/>
      <c r="Z11" s="84"/>
      <c r="AA11" s="85"/>
      <c r="AB11" s="83"/>
      <c r="AC11" s="84"/>
      <c r="AD11" s="84">
        <v>8</v>
      </c>
      <c r="AE11" s="84">
        <v>8</v>
      </c>
      <c r="AF11" s="84"/>
      <c r="AG11" s="84"/>
      <c r="AH11" s="85"/>
      <c r="AI11" s="83"/>
      <c r="AJ11" s="84"/>
      <c r="AK11" s="84">
        <v>8</v>
      </c>
      <c r="AL11" s="84">
        <v>8</v>
      </c>
      <c r="AM11" s="84"/>
      <c r="AN11" s="84"/>
      <c r="AO11" s="85"/>
      <c r="AP11" s="83"/>
      <c r="AQ11" s="84"/>
      <c r="AR11" s="84">
        <v>8</v>
      </c>
      <c r="AS11" s="84">
        <v>8</v>
      </c>
      <c r="AT11" s="84"/>
      <c r="AU11" s="84"/>
      <c r="AV11" s="85"/>
      <c r="AW11" s="83"/>
      <c r="AX11" s="84"/>
      <c r="AY11" s="84">
        <v>8</v>
      </c>
      <c r="AZ11" s="86">
        <f t="shared" si="0"/>
        <v>72</v>
      </c>
      <c r="BA11" s="86"/>
      <c r="BB11" s="86"/>
      <c r="BC11" s="87">
        <f t="shared" si="1"/>
        <v>18</v>
      </c>
      <c r="BD11" s="87"/>
      <c r="BE11" s="87"/>
      <c r="BF11" s="71">
        <f t="shared" si="2"/>
        <v>0.4</v>
      </c>
      <c r="BG11" s="88"/>
      <c r="BH11" s="88"/>
      <c r="BI11" s="88"/>
      <c r="BJ11" s="88"/>
      <c r="BK11" s="88"/>
      <c r="BL11" s="89"/>
      <c r="BM11" s="89"/>
      <c r="BN11" s="89"/>
      <c r="BQ11" s="83">
        <v>8</v>
      </c>
      <c r="BR11" s="90">
        <v>8</v>
      </c>
      <c r="BS11" s="90"/>
      <c r="BT11" s="84"/>
      <c r="BU11" s="84"/>
    </row>
    <row r="12" spans="2:73" ht="19.5" customHeight="1">
      <c r="B12" s="91"/>
      <c r="C12" s="91"/>
      <c r="D12" s="91"/>
      <c r="E12" s="91"/>
      <c r="F12" s="91"/>
      <c r="G12" s="91"/>
      <c r="H12" s="92"/>
      <c r="I12" s="92"/>
      <c r="J12" s="93"/>
      <c r="K12" s="93"/>
      <c r="L12" s="94"/>
      <c r="M12" s="95"/>
      <c r="N12" s="96"/>
      <c r="O12" s="96"/>
      <c r="P12" s="96"/>
      <c r="Q12" s="96"/>
      <c r="R12" s="96"/>
      <c r="S12" s="96"/>
      <c r="T12" s="96"/>
      <c r="U12" s="97"/>
      <c r="V12" s="98"/>
      <c r="W12" s="98"/>
      <c r="X12" s="98"/>
      <c r="Y12" s="98"/>
      <c r="Z12" s="98"/>
      <c r="AA12" s="99"/>
      <c r="AB12" s="100"/>
      <c r="AC12" s="101"/>
      <c r="AD12" s="101"/>
      <c r="AE12" s="101"/>
      <c r="AF12" s="101"/>
      <c r="AG12" s="101"/>
      <c r="AH12" s="102"/>
      <c r="AI12" s="100"/>
      <c r="AJ12" s="101"/>
      <c r="AK12" s="101"/>
      <c r="AL12" s="101"/>
      <c r="AM12" s="101"/>
      <c r="AN12" s="101"/>
      <c r="AO12" s="102"/>
      <c r="AP12" s="100"/>
      <c r="AQ12" s="101"/>
      <c r="AR12" s="101"/>
      <c r="AS12" s="101"/>
      <c r="AT12" s="101"/>
      <c r="AU12" s="101"/>
      <c r="AV12" s="102"/>
      <c r="AW12" s="100"/>
      <c r="AX12" s="101"/>
      <c r="AY12" s="101"/>
      <c r="AZ12" s="103">
        <f>SUM(AZ11:BB11)</f>
        <v>72</v>
      </c>
      <c r="BA12" s="103"/>
      <c r="BB12" s="103"/>
      <c r="BC12" s="104">
        <f t="shared" si="1"/>
        <v>18</v>
      </c>
      <c r="BD12" s="104"/>
      <c r="BE12" s="104"/>
      <c r="BF12" s="105">
        <f>(AZ12/176)</f>
        <v>0.409090909090909</v>
      </c>
      <c r="BG12" s="106"/>
      <c r="BH12" s="106"/>
      <c r="BI12" s="106"/>
      <c r="BJ12" s="106"/>
      <c r="BK12" s="106"/>
      <c r="BL12" s="107"/>
      <c r="BM12" s="107"/>
      <c r="BN12" s="107"/>
      <c r="BO12" s="108"/>
      <c r="BQ12" s="100"/>
      <c r="BR12" s="101"/>
      <c r="BS12" s="101"/>
      <c r="BT12" s="101"/>
      <c r="BU12" s="101"/>
    </row>
    <row r="13" spans="1:73" ht="23.25" customHeight="1">
      <c r="A13" s="1">
        <v>1</v>
      </c>
      <c r="B13" s="77" t="s">
        <v>51</v>
      </c>
      <c r="C13" s="77"/>
      <c r="D13" s="77"/>
      <c r="E13" s="77"/>
      <c r="F13" s="77"/>
      <c r="G13" s="77"/>
      <c r="H13" s="78" t="s">
        <v>44</v>
      </c>
      <c r="I13" s="78"/>
      <c r="J13" s="79" t="s">
        <v>52</v>
      </c>
      <c r="K13" s="79"/>
      <c r="L13" s="80"/>
      <c r="M13" s="81"/>
      <c r="N13" s="65" t="s">
        <v>46</v>
      </c>
      <c r="O13" s="65"/>
      <c r="P13" s="65"/>
      <c r="Q13" s="65"/>
      <c r="R13" s="65"/>
      <c r="S13" s="65"/>
      <c r="T13" s="65"/>
      <c r="U13" s="66">
        <v>4</v>
      </c>
      <c r="V13" s="67">
        <v>4</v>
      </c>
      <c r="W13" s="67">
        <v>4</v>
      </c>
      <c r="X13" s="67">
        <v>4</v>
      </c>
      <c r="Y13" s="67">
        <v>4</v>
      </c>
      <c r="Z13" s="67"/>
      <c r="AA13" s="68"/>
      <c r="AB13" s="83">
        <v>4</v>
      </c>
      <c r="AC13" s="84">
        <v>4</v>
      </c>
      <c r="AD13" s="84">
        <v>4</v>
      </c>
      <c r="AE13" s="84">
        <v>4</v>
      </c>
      <c r="AF13" s="84"/>
      <c r="AG13" s="84"/>
      <c r="AH13" s="85">
        <v>4</v>
      </c>
      <c r="AI13" s="83">
        <v>4</v>
      </c>
      <c r="AJ13" s="84">
        <v>4</v>
      </c>
      <c r="AK13" s="84">
        <v>4</v>
      </c>
      <c r="AL13" s="84">
        <v>4</v>
      </c>
      <c r="AM13" s="84"/>
      <c r="AN13" s="84"/>
      <c r="AO13" s="85">
        <v>4</v>
      </c>
      <c r="AP13" s="83">
        <v>4</v>
      </c>
      <c r="AQ13" s="84">
        <v>4</v>
      </c>
      <c r="AR13" s="84">
        <v>4</v>
      </c>
      <c r="AS13" s="84">
        <v>4</v>
      </c>
      <c r="AT13" s="84"/>
      <c r="AU13" s="84"/>
      <c r="AV13" s="85">
        <v>4</v>
      </c>
      <c r="AW13" s="83">
        <v>4</v>
      </c>
      <c r="AX13" s="84"/>
      <c r="AY13" s="84">
        <v>4</v>
      </c>
      <c r="AZ13" s="86">
        <f aca="true" t="shared" si="3" ref="AZ13:AZ15">SUM(U13:AY13)</f>
        <v>88</v>
      </c>
      <c r="BA13" s="86"/>
      <c r="BB13" s="86"/>
      <c r="BC13" s="87">
        <f t="shared" si="1"/>
        <v>22</v>
      </c>
      <c r="BD13" s="87"/>
      <c r="BE13" s="87"/>
      <c r="BF13" s="71">
        <f aca="true" t="shared" si="4" ref="BF13:BF15">ROUNDDOWN(AZ13/176,1)</f>
        <v>0.5</v>
      </c>
      <c r="BG13" s="106"/>
      <c r="BH13" s="106"/>
      <c r="BI13" s="106"/>
      <c r="BJ13" s="106"/>
      <c r="BK13" s="106"/>
      <c r="BL13" s="107"/>
      <c r="BM13" s="107"/>
      <c r="BN13" s="107"/>
      <c r="BQ13" s="109">
        <v>4</v>
      </c>
      <c r="BR13" s="110">
        <v>4</v>
      </c>
      <c r="BS13" s="110">
        <v>4</v>
      </c>
      <c r="BT13" s="90"/>
      <c r="BU13" s="110">
        <v>8</v>
      </c>
    </row>
    <row r="14" spans="1:73" s="122" customFormat="1" ht="20.25" customHeight="1">
      <c r="A14" s="1">
        <v>2</v>
      </c>
      <c r="B14" s="77" t="s">
        <v>51</v>
      </c>
      <c r="C14" s="77"/>
      <c r="D14" s="77"/>
      <c r="E14" s="77"/>
      <c r="F14" s="77"/>
      <c r="G14" s="77"/>
      <c r="H14" s="111" t="s">
        <v>53</v>
      </c>
      <c r="I14" s="111"/>
      <c r="J14" s="112" t="s">
        <v>49</v>
      </c>
      <c r="K14" s="112"/>
      <c r="L14" s="80"/>
      <c r="M14" s="81"/>
      <c r="N14" s="82" t="s">
        <v>49</v>
      </c>
      <c r="O14" s="82"/>
      <c r="P14" s="82"/>
      <c r="Q14" s="82"/>
      <c r="R14" s="82"/>
      <c r="S14" s="82"/>
      <c r="T14" s="82"/>
      <c r="U14" s="113">
        <v>8</v>
      </c>
      <c r="V14" s="114">
        <v>8</v>
      </c>
      <c r="W14" s="115"/>
      <c r="X14" s="114">
        <v>8</v>
      </c>
      <c r="Y14" s="114">
        <v>8</v>
      </c>
      <c r="Z14" s="114">
        <v>8</v>
      </c>
      <c r="AA14" s="116"/>
      <c r="AB14" s="114">
        <v>8</v>
      </c>
      <c r="AC14" s="114">
        <v>8</v>
      </c>
      <c r="AD14" s="115"/>
      <c r="AE14" s="114">
        <v>8</v>
      </c>
      <c r="AF14" s="114">
        <v>8</v>
      </c>
      <c r="AG14" s="114">
        <v>8</v>
      </c>
      <c r="AH14" s="116"/>
      <c r="AI14" s="114">
        <v>8</v>
      </c>
      <c r="AJ14" s="114">
        <v>8</v>
      </c>
      <c r="AK14" s="115"/>
      <c r="AL14" s="114">
        <v>8</v>
      </c>
      <c r="AM14" s="114">
        <v>8</v>
      </c>
      <c r="AN14" s="114">
        <v>8</v>
      </c>
      <c r="AO14" s="116"/>
      <c r="AP14" s="114">
        <v>8</v>
      </c>
      <c r="AQ14" s="114">
        <v>8</v>
      </c>
      <c r="AR14" s="115"/>
      <c r="AS14" s="114">
        <v>8</v>
      </c>
      <c r="AT14" s="114">
        <v>8</v>
      </c>
      <c r="AU14" s="114">
        <v>8</v>
      </c>
      <c r="AV14" s="116"/>
      <c r="AW14" s="114">
        <v>8</v>
      </c>
      <c r="AX14" s="114">
        <v>8</v>
      </c>
      <c r="AY14" s="115"/>
      <c r="AZ14" s="86">
        <f t="shared" si="3"/>
        <v>176</v>
      </c>
      <c r="BA14" s="86"/>
      <c r="BB14" s="86"/>
      <c r="BC14" s="87">
        <f t="shared" si="1"/>
        <v>44</v>
      </c>
      <c r="BD14" s="87"/>
      <c r="BE14" s="87"/>
      <c r="BF14" s="71">
        <f t="shared" si="4"/>
        <v>1</v>
      </c>
      <c r="BG14" s="117"/>
      <c r="BH14" s="118"/>
      <c r="BI14" s="118"/>
      <c r="BJ14" s="118"/>
      <c r="BK14" s="119"/>
      <c r="BL14" s="120"/>
      <c r="BM14" s="118"/>
      <c r="BN14" s="121"/>
      <c r="BP14" s="4"/>
      <c r="BQ14" s="83">
        <v>8</v>
      </c>
      <c r="BR14" s="84">
        <v>8</v>
      </c>
      <c r="BS14" s="84"/>
      <c r="BT14" s="84"/>
      <c r="BU14" s="123">
        <v>8</v>
      </c>
    </row>
    <row r="15" spans="1:73" s="122" customFormat="1" ht="20.25" customHeight="1">
      <c r="A15" s="1">
        <v>3</v>
      </c>
      <c r="B15" s="77" t="s">
        <v>51</v>
      </c>
      <c r="C15" s="77"/>
      <c r="D15" s="77"/>
      <c r="E15" s="77"/>
      <c r="F15" s="77"/>
      <c r="G15" s="77"/>
      <c r="H15" s="111" t="s">
        <v>48</v>
      </c>
      <c r="I15" s="111"/>
      <c r="J15" s="83" t="s">
        <v>49</v>
      </c>
      <c r="K15" s="83"/>
      <c r="L15" s="80"/>
      <c r="M15" s="81"/>
      <c r="N15" s="82" t="s">
        <v>54</v>
      </c>
      <c r="O15" s="82"/>
      <c r="P15" s="82"/>
      <c r="Q15" s="82"/>
      <c r="R15" s="82"/>
      <c r="S15" s="82"/>
      <c r="T15" s="82"/>
      <c r="U15" s="124"/>
      <c r="V15" s="125">
        <v>8</v>
      </c>
      <c r="W15" s="125">
        <v>8</v>
      </c>
      <c r="X15" s="125"/>
      <c r="Y15" s="125"/>
      <c r="Z15" s="125"/>
      <c r="AA15" s="126"/>
      <c r="AB15" s="124"/>
      <c r="AC15" s="125">
        <v>8</v>
      </c>
      <c r="AD15" s="125">
        <v>8</v>
      </c>
      <c r="AE15" s="125"/>
      <c r="AF15" s="125"/>
      <c r="AG15" s="125"/>
      <c r="AH15" s="126"/>
      <c r="AI15" s="124"/>
      <c r="AJ15" s="125">
        <v>8</v>
      </c>
      <c r="AK15" s="125">
        <v>8</v>
      </c>
      <c r="AL15" s="125"/>
      <c r="AM15" s="125"/>
      <c r="AN15" s="125"/>
      <c r="AO15" s="126"/>
      <c r="AP15" s="124"/>
      <c r="AQ15" s="125">
        <v>8</v>
      </c>
      <c r="AR15" s="125">
        <v>8</v>
      </c>
      <c r="AS15" s="125"/>
      <c r="AT15" s="125"/>
      <c r="AU15" s="125"/>
      <c r="AV15" s="126"/>
      <c r="AW15" s="83"/>
      <c r="AX15" s="84">
        <v>8</v>
      </c>
      <c r="AY15" s="84">
        <v>8</v>
      </c>
      <c r="AZ15" s="127">
        <f t="shared" si="3"/>
        <v>80</v>
      </c>
      <c r="BA15" s="127"/>
      <c r="BB15" s="127"/>
      <c r="BC15" s="87">
        <f t="shared" si="1"/>
        <v>20</v>
      </c>
      <c r="BD15" s="87"/>
      <c r="BE15" s="87"/>
      <c r="BF15" s="71">
        <f t="shared" si="4"/>
        <v>0.4</v>
      </c>
      <c r="BG15" s="106"/>
      <c r="BH15" s="106"/>
      <c r="BI15" s="106"/>
      <c r="BJ15" s="106"/>
      <c r="BK15" s="106"/>
      <c r="BL15" s="120"/>
      <c r="BM15" s="118"/>
      <c r="BN15" s="121"/>
      <c r="BP15" s="128" t="e">
        <f>NA()</f>
        <v>#N/A</v>
      </c>
      <c r="BQ15" s="83">
        <v>8</v>
      </c>
      <c r="BR15" s="84"/>
      <c r="BS15" s="84">
        <v>8</v>
      </c>
      <c r="BT15" s="84">
        <v>8</v>
      </c>
      <c r="BU15" s="123"/>
    </row>
    <row r="16" spans="2:73" ht="19.5" customHeight="1">
      <c r="B16" s="91"/>
      <c r="C16" s="91"/>
      <c r="D16" s="91"/>
      <c r="E16" s="91"/>
      <c r="F16" s="91"/>
      <c r="G16" s="91"/>
      <c r="H16" s="129"/>
      <c r="I16" s="129"/>
      <c r="J16" s="130"/>
      <c r="K16" s="130"/>
      <c r="L16" s="94"/>
      <c r="M16" s="95"/>
      <c r="N16" s="96"/>
      <c r="O16" s="96"/>
      <c r="P16" s="96"/>
      <c r="Q16" s="96"/>
      <c r="R16" s="96"/>
      <c r="S16" s="96"/>
      <c r="T16" s="96"/>
      <c r="U16" s="131"/>
      <c r="V16" s="131"/>
      <c r="W16" s="131"/>
      <c r="X16" s="131"/>
      <c r="Y16" s="131"/>
      <c r="Z16" s="131"/>
      <c r="AA16" s="131"/>
      <c r="AB16" s="130"/>
      <c r="AC16" s="132"/>
      <c r="AD16" s="132"/>
      <c r="AE16" s="132"/>
      <c r="AF16" s="132"/>
      <c r="AG16" s="132"/>
      <c r="AH16" s="133"/>
      <c r="AI16" s="130"/>
      <c r="AJ16" s="132"/>
      <c r="AK16" s="132"/>
      <c r="AL16" s="132"/>
      <c r="AM16" s="132"/>
      <c r="AN16" s="132"/>
      <c r="AO16" s="133"/>
      <c r="AP16" s="130"/>
      <c r="AQ16" s="132"/>
      <c r="AR16" s="132"/>
      <c r="AS16" s="132"/>
      <c r="AT16" s="132"/>
      <c r="AU16" s="132"/>
      <c r="AV16" s="133"/>
      <c r="AW16" s="130"/>
      <c r="AX16" s="132"/>
      <c r="AY16" s="132"/>
      <c r="AZ16" s="103">
        <f>SUM(AZ13:BB15)</f>
        <v>344</v>
      </c>
      <c r="BA16" s="103"/>
      <c r="BB16" s="103"/>
      <c r="BC16" s="104">
        <f t="shared" si="1"/>
        <v>86</v>
      </c>
      <c r="BD16" s="104"/>
      <c r="BE16" s="104"/>
      <c r="BF16" s="105">
        <f>(AZ16/176)</f>
        <v>1.9545454545454501</v>
      </c>
      <c r="BG16" s="106"/>
      <c r="BH16" s="106"/>
      <c r="BI16" s="106"/>
      <c r="BJ16" s="106"/>
      <c r="BK16" s="106"/>
      <c r="BL16" s="107"/>
      <c r="BM16" s="107"/>
      <c r="BN16" s="107"/>
      <c r="BO16" s="108"/>
      <c r="BQ16" s="134"/>
      <c r="BR16" s="135"/>
      <c r="BS16" s="135"/>
      <c r="BT16" s="135"/>
      <c r="BU16" s="135"/>
    </row>
    <row r="17" spans="1:73" ht="19.5" customHeight="1">
      <c r="A17" s="1">
        <v>1</v>
      </c>
      <c r="B17" s="77" t="s">
        <v>55</v>
      </c>
      <c r="C17" s="77"/>
      <c r="D17" s="77"/>
      <c r="E17" s="77"/>
      <c r="F17" s="77"/>
      <c r="G17" s="77"/>
      <c r="H17" s="136" t="s">
        <v>56</v>
      </c>
      <c r="I17" s="136"/>
      <c r="J17" s="137" t="s">
        <v>54</v>
      </c>
      <c r="K17" s="137"/>
      <c r="L17" s="80"/>
      <c r="M17" s="81"/>
      <c r="N17" s="82" t="s">
        <v>57</v>
      </c>
      <c r="O17" s="82"/>
      <c r="P17" s="82"/>
      <c r="Q17" s="82"/>
      <c r="R17" s="82"/>
      <c r="S17" s="82"/>
      <c r="T17" s="82"/>
      <c r="U17" s="138"/>
      <c r="V17" s="139">
        <v>7</v>
      </c>
      <c r="W17" s="140">
        <v>7</v>
      </c>
      <c r="X17" s="141">
        <v>7</v>
      </c>
      <c r="Y17" s="140"/>
      <c r="Z17" s="140"/>
      <c r="AA17" s="142">
        <v>7</v>
      </c>
      <c r="AB17" s="138"/>
      <c r="AC17" s="139">
        <v>7</v>
      </c>
      <c r="AD17" s="140">
        <v>7</v>
      </c>
      <c r="AE17" s="141">
        <v>7</v>
      </c>
      <c r="AF17" s="140"/>
      <c r="AG17" s="140"/>
      <c r="AH17" s="142">
        <v>7</v>
      </c>
      <c r="AI17" s="138"/>
      <c r="AJ17" s="139">
        <v>7</v>
      </c>
      <c r="AK17" s="140">
        <v>7</v>
      </c>
      <c r="AL17" s="141">
        <v>7</v>
      </c>
      <c r="AM17" s="140"/>
      <c r="AN17" s="140"/>
      <c r="AO17" s="142">
        <v>7</v>
      </c>
      <c r="AP17" s="138"/>
      <c r="AQ17" s="139">
        <v>7</v>
      </c>
      <c r="AR17" s="140">
        <v>7</v>
      </c>
      <c r="AS17" s="141">
        <v>7</v>
      </c>
      <c r="AT17" s="140"/>
      <c r="AU17" s="140"/>
      <c r="AV17" s="142">
        <v>7</v>
      </c>
      <c r="AW17" s="138"/>
      <c r="AX17" s="139">
        <v>7</v>
      </c>
      <c r="AY17" s="140">
        <v>7</v>
      </c>
      <c r="AZ17" s="86">
        <f aca="true" t="shared" si="5" ref="AZ17:AZ25">SUM(U17:AY17)</f>
        <v>126</v>
      </c>
      <c r="BA17" s="86"/>
      <c r="BB17" s="86"/>
      <c r="BC17" s="87">
        <f t="shared" si="1"/>
        <v>31.5</v>
      </c>
      <c r="BD17" s="87"/>
      <c r="BE17" s="87"/>
      <c r="BF17" s="71">
        <f aca="true" t="shared" si="6" ref="BF17:BF25">ROUNDDOWN(AZ17/176,1)</f>
        <v>0.7000000000000001</v>
      </c>
      <c r="BG17" s="106"/>
      <c r="BH17" s="106"/>
      <c r="BI17" s="106"/>
      <c r="BJ17" s="106"/>
      <c r="BK17" s="106"/>
      <c r="BL17" s="107"/>
      <c r="BM17" s="107"/>
      <c r="BN17" s="107"/>
      <c r="BO17" s="108"/>
      <c r="BQ17" s="143">
        <v>7</v>
      </c>
      <c r="BR17" s="141"/>
      <c r="BS17" s="140">
        <v>7</v>
      </c>
      <c r="BT17" s="140"/>
      <c r="BU17" s="140"/>
    </row>
    <row r="18" spans="1:73" ht="19.5" customHeight="1">
      <c r="A18" s="1">
        <v>2</v>
      </c>
      <c r="B18" s="77" t="s">
        <v>55</v>
      </c>
      <c r="C18" s="77"/>
      <c r="D18" s="77"/>
      <c r="E18" s="77"/>
      <c r="F18" s="77"/>
      <c r="G18" s="77"/>
      <c r="H18" s="61" t="s">
        <v>56</v>
      </c>
      <c r="I18" s="61"/>
      <c r="J18" s="112" t="s">
        <v>54</v>
      </c>
      <c r="K18" s="112"/>
      <c r="L18" s="80"/>
      <c r="M18" s="81"/>
      <c r="N18" s="82" t="s">
        <v>58</v>
      </c>
      <c r="O18" s="82"/>
      <c r="P18" s="82"/>
      <c r="Q18" s="82"/>
      <c r="R18" s="82"/>
      <c r="S18" s="82"/>
      <c r="T18" s="82"/>
      <c r="U18" s="113">
        <v>7</v>
      </c>
      <c r="V18" s="114"/>
      <c r="W18" s="115"/>
      <c r="X18" s="114"/>
      <c r="Y18" s="114">
        <v>7</v>
      </c>
      <c r="Z18" s="114">
        <v>7</v>
      </c>
      <c r="AA18" s="116"/>
      <c r="AB18" s="113">
        <v>7</v>
      </c>
      <c r="AC18" s="114"/>
      <c r="AD18" s="115"/>
      <c r="AE18" s="114"/>
      <c r="AF18" s="114">
        <v>7</v>
      </c>
      <c r="AG18" s="114">
        <v>7</v>
      </c>
      <c r="AH18" s="116"/>
      <c r="AI18" s="113">
        <v>7</v>
      </c>
      <c r="AJ18" s="114"/>
      <c r="AK18" s="115"/>
      <c r="AL18" s="114"/>
      <c r="AM18" s="114">
        <v>7</v>
      </c>
      <c r="AN18" s="114">
        <v>7</v>
      </c>
      <c r="AO18" s="116"/>
      <c r="AP18" s="113">
        <v>7</v>
      </c>
      <c r="AQ18" s="114"/>
      <c r="AR18" s="115"/>
      <c r="AS18" s="114"/>
      <c r="AT18" s="114">
        <v>7</v>
      </c>
      <c r="AU18" s="114">
        <v>7</v>
      </c>
      <c r="AV18" s="116"/>
      <c r="AW18" s="113">
        <v>4</v>
      </c>
      <c r="AX18" s="114"/>
      <c r="AY18" s="115"/>
      <c r="AZ18" s="86">
        <f t="shared" si="5"/>
        <v>88</v>
      </c>
      <c r="BA18" s="86"/>
      <c r="BB18" s="86"/>
      <c r="BC18" s="87">
        <f t="shared" si="1"/>
        <v>22</v>
      </c>
      <c r="BD18" s="87"/>
      <c r="BE18" s="87"/>
      <c r="BF18" s="71">
        <f t="shared" si="6"/>
        <v>0.5</v>
      </c>
      <c r="BG18" s="117"/>
      <c r="BH18" s="118"/>
      <c r="BI18" s="118"/>
      <c r="BJ18" s="118"/>
      <c r="BK18" s="119"/>
      <c r="BL18" s="120"/>
      <c r="BM18" s="118"/>
      <c r="BN18" s="121"/>
      <c r="BO18" s="3"/>
      <c r="BQ18" s="79"/>
      <c r="BR18" s="114"/>
      <c r="BS18" s="114"/>
      <c r="BT18" s="114"/>
      <c r="BU18" s="114"/>
    </row>
    <row r="19" spans="1:73" ht="23.25" customHeight="1">
      <c r="A19" s="1">
        <v>3</v>
      </c>
      <c r="B19" s="77" t="s">
        <v>55</v>
      </c>
      <c r="C19" s="77"/>
      <c r="D19" s="77"/>
      <c r="E19" s="77"/>
      <c r="F19" s="77"/>
      <c r="G19" s="77"/>
      <c r="H19" s="61" t="s">
        <v>56</v>
      </c>
      <c r="I19" s="61"/>
      <c r="J19" s="112" t="s">
        <v>59</v>
      </c>
      <c r="K19" s="112"/>
      <c r="L19" s="80"/>
      <c r="M19" s="81"/>
      <c r="N19" s="82" t="s">
        <v>60</v>
      </c>
      <c r="O19" s="82"/>
      <c r="P19" s="82"/>
      <c r="Q19" s="82"/>
      <c r="R19" s="82"/>
      <c r="S19" s="82"/>
      <c r="T19" s="82"/>
      <c r="U19" s="144">
        <v>4</v>
      </c>
      <c r="V19" s="145">
        <v>3</v>
      </c>
      <c r="W19" s="146">
        <v>4</v>
      </c>
      <c r="X19" s="146">
        <v>3</v>
      </c>
      <c r="Y19" s="146"/>
      <c r="Z19" s="146"/>
      <c r="AA19" s="147"/>
      <c r="AB19" s="144">
        <v>4</v>
      </c>
      <c r="AC19" s="145">
        <v>3</v>
      </c>
      <c r="AD19" s="146">
        <v>4</v>
      </c>
      <c r="AE19" s="146">
        <v>3</v>
      </c>
      <c r="AF19" s="146"/>
      <c r="AG19" s="146"/>
      <c r="AH19" s="147"/>
      <c r="AI19" s="144">
        <v>4</v>
      </c>
      <c r="AJ19" s="145">
        <v>3</v>
      </c>
      <c r="AK19" s="146">
        <v>4</v>
      </c>
      <c r="AL19" s="146">
        <v>3</v>
      </c>
      <c r="AM19" s="146"/>
      <c r="AN19" s="146"/>
      <c r="AO19" s="147"/>
      <c r="AP19" s="144">
        <v>4</v>
      </c>
      <c r="AQ19" s="145">
        <v>3</v>
      </c>
      <c r="AR19" s="146">
        <v>4</v>
      </c>
      <c r="AS19" s="146">
        <v>3</v>
      </c>
      <c r="AT19" s="146"/>
      <c r="AU19" s="146"/>
      <c r="AV19" s="147"/>
      <c r="AW19" s="144">
        <v>4</v>
      </c>
      <c r="AX19" s="145">
        <v>3</v>
      </c>
      <c r="AY19" s="146">
        <v>4</v>
      </c>
      <c r="AZ19" s="86">
        <f t="shared" si="5"/>
        <v>67</v>
      </c>
      <c r="BA19" s="86"/>
      <c r="BB19" s="86"/>
      <c r="BC19" s="87">
        <f t="shared" si="1"/>
        <v>16.75</v>
      </c>
      <c r="BD19" s="87"/>
      <c r="BE19" s="87"/>
      <c r="BF19" s="71">
        <f t="shared" si="6"/>
        <v>0.30000000000000004</v>
      </c>
      <c r="BG19" s="106"/>
      <c r="BH19" s="106"/>
      <c r="BI19" s="106"/>
      <c r="BJ19" s="106"/>
      <c r="BK19" s="106"/>
      <c r="BL19" s="107"/>
      <c r="BM19" s="107"/>
      <c r="BN19" s="107"/>
      <c r="BQ19" s="144"/>
      <c r="BR19" s="148"/>
      <c r="BS19" s="148"/>
      <c r="BT19" s="145"/>
      <c r="BU19" s="145"/>
    </row>
    <row r="20" spans="1:73" ht="23.25" customHeight="1">
      <c r="A20" s="1">
        <v>4</v>
      </c>
      <c r="B20" s="77" t="s">
        <v>55</v>
      </c>
      <c r="C20" s="77"/>
      <c r="D20" s="77"/>
      <c r="E20" s="77"/>
      <c r="F20" s="77"/>
      <c r="G20" s="77"/>
      <c r="H20" s="61" t="s">
        <v>56</v>
      </c>
      <c r="I20" s="61"/>
      <c r="J20" s="112" t="s">
        <v>59</v>
      </c>
      <c r="K20" s="112"/>
      <c r="L20" s="80"/>
      <c r="M20" s="81"/>
      <c r="N20" s="82" t="s">
        <v>61</v>
      </c>
      <c r="O20" s="82"/>
      <c r="P20" s="82"/>
      <c r="Q20" s="82"/>
      <c r="R20" s="82"/>
      <c r="S20" s="82"/>
      <c r="T20" s="82"/>
      <c r="U20" s="144"/>
      <c r="V20" s="145">
        <v>4</v>
      </c>
      <c r="W20" s="145">
        <v>3</v>
      </c>
      <c r="X20" s="145">
        <v>4</v>
      </c>
      <c r="Y20" s="145">
        <v>3</v>
      </c>
      <c r="Z20" s="145"/>
      <c r="AA20" s="149"/>
      <c r="AB20" s="144"/>
      <c r="AC20" s="145">
        <v>4</v>
      </c>
      <c r="AD20" s="145">
        <v>3</v>
      </c>
      <c r="AE20" s="145">
        <v>4</v>
      </c>
      <c r="AF20" s="145">
        <v>3</v>
      </c>
      <c r="AG20" s="145"/>
      <c r="AH20" s="149"/>
      <c r="AI20" s="144"/>
      <c r="AJ20" s="145">
        <v>4</v>
      </c>
      <c r="AK20" s="145">
        <v>3</v>
      </c>
      <c r="AL20" s="145">
        <v>4</v>
      </c>
      <c r="AM20" s="145">
        <v>3</v>
      </c>
      <c r="AN20" s="145"/>
      <c r="AO20" s="149"/>
      <c r="AP20" s="144"/>
      <c r="AQ20" s="145">
        <v>4</v>
      </c>
      <c r="AR20" s="145">
        <v>3</v>
      </c>
      <c r="AS20" s="145">
        <v>4</v>
      </c>
      <c r="AT20" s="145">
        <v>3</v>
      </c>
      <c r="AU20" s="145"/>
      <c r="AV20" s="149"/>
      <c r="AW20" s="144"/>
      <c r="AX20" s="145">
        <v>4</v>
      </c>
      <c r="AY20" s="145">
        <v>3</v>
      </c>
      <c r="AZ20" s="86">
        <f t="shared" si="5"/>
        <v>63</v>
      </c>
      <c r="BA20" s="86"/>
      <c r="BB20" s="86"/>
      <c r="BC20" s="87">
        <f t="shared" si="1"/>
        <v>15.75</v>
      </c>
      <c r="BD20" s="87"/>
      <c r="BE20" s="87"/>
      <c r="BF20" s="71">
        <f t="shared" si="6"/>
        <v>0.30000000000000004</v>
      </c>
      <c r="BG20" s="117"/>
      <c r="BH20" s="118"/>
      <c r="BI20" s="118"/>
      <c r="BJ20" s="118"/>
      <c r="BK20" s="119"/>
      <c r="BL20" s="120"/>
      <c r="BM20" s="118"/>
      <c r="BN20" s="121"/>
      <c r="BQ20" s="144"/>
      <c r="BR20" s="148"/>
      <c r="BS20" s="148"/>
      <c r="BT20" s="145"/>
      <c r="BU20" s="145"/>
    </row>
    <row r="21" spans="1:73" ht="23.25" customHeight="1">
      <c r="A21" s="1">
        <v>5</v>
      </c>
      <c r="B21" s="77" t="s">
        <v>55</v>
      </c>
      <c r="C21" s="77"/>
      <c r="D21" s="77"/>
      <c r="E21" s="77"/>
      <c r="F21" s="77"/>
      <c r="G21" s="77"/>
      <c r="H21" s="61" t="s">
        <v>56</v>
      </c>
      <c r="I21" s="61"/>
      <c r="J21" s="112" t="s">
        <v>59</v>
      </c>
      <c r="K21" s="112"/>
      <c r="L21" s="80"/>
      <c r="M21" s="81"/>
      <c r="N21" s="82" t="s">
        <v>62</v>
      </c>
      <c r="O21" s="82"/>
      <c r="P21" s="82"/>
      <c r="Q21" s="82"/>
      <c r="R21" s="82"/>
      <c r="S21" s="82"/>
      <c r="T21" s="82"/>
      <c r="U21" s="144">
        <v>3</v>
      </c>
      <c r="V21" s="146"/>
      <c r="W21" s="146"/>
      <c r="X21" s="146"/>
      <c r="Y21" s="146">
        <v>4</v>
      </c>
      <c r="Z21" s="146">
        <v>3</v>
      </c>
      <c r="AA21" s="149">
        <v>4</v>
      </c>
      <c r="AB21" s="144">
        <v>3</v>
      </c>
      <c r="AC21" s="146"/>
      <c r="AD21" s="146"/>
      <c r="AE21" s="146"/>
      <c r="AF21" s="146">
        <v>4</v>
      </c>
      <c r="AG21" s="146">
        <v>3</v>
      </c>
      <c r="AH21" s="149">
        <v>4</v>
      </c>
      <c r="AI21" s="144">
        <v>3</v>
      </c>
      <c r="AJ21" s="146"/>
      <c r="AK21" s="146"/>
      <c r="AL21" s="146"/>
      <c r="AM21" s="146">
        <v>4</v>
      </c>
      <c r="AN21" s="146">
        <v>3</v>
      </c>
      <c r="AO21" s="149">
        <v>4</v>
      </c>
      <c r="AP21" s="144">
        <v>3</v>
      </c>
      <c r="AQ21" s="146"/>
      <c r="AR21" s="146"/>
      <c r="AS21" s="146"/>
      <c r="AT21" s="146">
        <v>4</v>
      </c>
      <c r="AU21" s="146">
        <v>3</v>
      </c>
      <c r="AV21" s="149">
        <v>4</v>
      </c>
      <c r="AW21" s="144">
        <v>3</v>
      </c>
      <c r="AX21" s="146"/>
      <c r="AY21" s="146"/>
      <c r="AZ21" s="86">
        <f t="shared" si="5"/>
        <v>59</v>
      </c>
      <c r="BA21" s="86"/>
      <c r="BB21" s="86"/>
      <c r="BC21" s="87">
        <f t="shared" si="1"/>
        <v>14.75</v>
      </c>
      <c r="BD21" s="87"/>
      <c r="BE21" s="87"/>
      <c r="BF21" s="71">
        <f t="shared" si="6"/>
        <v>0.30000000000000004</v>
      </c>
      <c r="BG21" s="150"/>
      <c r="BH21" s="151"/>
      <c r="BI21" s="151"/>
      <c r="BJ21" s="151"/>
      <c r="BK21" s="152"/>
      <c r="BL21" s="153"/>
      <c r="BM21" s="151"/>
      <c r="BN21" s="154"/>
      <c r="BQ21" s="155">
        <v>3</v>
      </c>
      <c r="BR21" s="146"/>
      <c r="BS21" s="146"/>
      <c r="BT21" s="146"/>
      <c r="BU21" s="145"/>
    </row>
    <row r="22" spans="1:73" ht="23.25" customHeight="1">
      <c r="A22" s="1">
        <v>6</v>
      </c>
      <c r="B22" s="77" t="s">
        <v>55</v>
      </c>
      <c r="C22" s="77"/>
      <c r="D22" s="77"/>
      <c r="E22" s="77"/>
      <c r="F22" s="77"/>
      <c r="G22" s="77"/>
      <c r="H22" s="61" t="s">
        <v>56</v>
      </c>
      <c r="I22" s="61"/>
      <c r="J22" s="112" t="s">
        <v>59</v>
      </c>
      <c r="K22" s="112"/>
      <c r="L22" s="80"/>
      <c r="M22" s="81"/>
      <c r="N22" s="82" t="s">
        <v>63</v>
      </c>
      <c r="O22" s="82"/>
      <c r="P22" s="82"/>
      <c r="Q22" s="82"/>
      <c r="R22" s="82"/>
      <c r="S22" s="82"/>
      <c r="T22" s="82"/>
      <c r="U22" s="156">
        <v>4</v>
      </c>
      <c r="V22" s="157">
        <v>3</v>
      </c>
      <c r="W22" s="146"/>
      <c r="X22" s="145"/>
      <c r="Y22" s="145"/>
      <c r="Z22" s="146">
        <v>4</v>
      </c>
      <c r="AA22" s="147">
        <v>3</v>
      </c>
      <c r="AB22" s="156">
        <v>4</v>
      </c>
      <c r="AC22" s="157">
        <v>3</v>
      </c>
      <c r="AD22" s="146"/>
      <c r="AE22" s="145"/>
      <c r="AF22" s="145"/>
      <c r="AG22" s="146">
        <v>4</v>
      </c>
      <c r="AH22" s="147">
        <v>3</v>
      </c>
      <c r="AI22" s="156">
        <v>4</v>
      </c>
      <c r="AJ22" s="157">
        <v>3</v>
      </c>
      <c r="AK22" s="146"/>
      <c r="AL22" s="145"/>
      <c r="AM22" s="145"/>
      <c r="AN22" s="146">
        <v>4</v>
      </c>
      <c r="AO22" s="147">
        <v>3</v>
      </c>
      <c r="AP22" s="156">
        <v>4</v>
      </c>
      <c r="AQ22" s="157">
        <v>3</v>
      </c>
      <c r="AR22" s="146"/>
      <c r="AS22" s="145"/>
      <c r="AT22" s="145"/>
      <c r="AU22" s="146">
        <v>4</v>
      </c>
      <c r="AV22" s="147">
        <v>3</v>
      </c>
      <c r="AW22" s="156">
        <v>4</v>
      </c>
      <c r="AX22" s="157">
        <v>3</v>
      </c>
      <c r="AY22" s="146"/>
      <c r="AZ22" s="86">
        <f t="shared" si="5"/>
        <v>63</v>
      </c>
      <c r="BA22" s="86"/>
      <c r="BB22" s="86"/>
      <c r="BC22" s="87">
        <f t="shared" si="1"/>
        <v>15.75</v>
      </c>
      <c r="BD22" s="87"/>
      <c r="BE22" s="87"/>
      <c r="BF22" s="71">
        <f t="shared" si="6"/>
        <v>0.30000000000000004</v>
      </c>
      <c r="BG22" s="150"/>
      <c r="BH22" s="151"/>
      <c r="BI22" s="151"/>
      <c r="BJ22" s="151"/>
      <c r="BK22" s="152"/>
      <c r="BL22" s="153"/>
      <c r="BM22" s="151"/>
      <c r="BN22" s="154"/>
      <c r="BQ22" s="158"/>
      <c r="BR22" s="159"/>
      <c r="BS22" s="159"/>
      <c r="BT22" s="160"/>
      <c r="BU22" s="160"/>
    </row>
    <row r="23" spans="1:73" ht="23.25" customHeight="1">
      <c r="A23" s="1">
        <v>7</v>
      </c>
      <c r="B23" s="77" t="s">
        <v>55</v>
      </c>
      <c r="C23" s="77"/>
      <c r="D23" s="77"/>
      <c r="E23" s="77"/>
      <c r="F23" s="77"/>
      <c r="G23" s="77"/>
      <c r="H23" s="61" t="s">
        <v>56</v>
      </c>
      <c r="I23" s="61"/>
      <c r="J23" s="112" t="s">
        <v>59</v>
      </c>
      <c r="K23" s="112"/>
      <c r="L23" s="80"/>
      <c r="M23" s="81"/>
      <c r="N23" s="82" t="s">
        <v>64</v>
      </c>
      <c r="O23" s="82"/>
      <c r="P23" s="82"/>
      <c r="Q23" s="82"/>
      <c r="R23" s="82"/>
      <c r="S23" s="82"/>
      <c r="T23" s="82"/>
      <c r="U23" s="156"/>
      <c r="V23" s="161">
        <v>4</v>
      </c>
      <c r="W23" s="157">
        <v>3</v>
      </c>
      <c r="X23" s="157">
        <v>4</v>
      </c>
      <c r="Y23" s="157">
        <v>3</v>
      </c>
      <c r="Z23" s="162"/>
      <c r="AA23" s="157"/>
      <c r="AB23" s="156"/>
      <c r="AC23" s="161">
        <v>4</v>
      </c>
      <c r="AD23" s="157">
        <v>3</v>
      </c>
      <c r="AE23" s="157">
        <v>4</v>
      </c>
      <c r="AF23" s="157">
        <v>3</v>
      </c>
      <c r="AG23" s="162"/>
      <c r="AH23" s="157"/>
      <c r="AI23" s="156"/>
      <c r="AJ23" s="161">
        <v>4</v>
      </c>
      <c r="AK23" s="157">
        <v>3</v>
      </c>
      <c r="AL23" s="157">
        <v>4</v>
      </c>
      <c r="AM23" s="157">
        <v>3</v>
      </c>
      <c r="AN23" s="162"/>
      <c r="AO23" s="157"/>
      <c r="AP23" s="156"/>
      <c r="AQ23" s="161">
        <v>4</v>
      </c>
      <c r="AR23" s="157">
        <v>3</v>
      </c>
      <c r="AS23" s="157">
        <v>4</v>
      </c>
      <c r="AT23" s="157">
        <v>3</v>
      </c>
      <c r="AU23" s="162"/>
      <c r="AV23" s="157"/>
      <c r="AW23" s="156"/>
      <c r="AX23" s="161">
        <v>4</v>
      </c>
      <c r="AY23" s="157">
        <v>3</v>
      </c>
      <c r="AZ23" s="86">
        <f t="shared" si="5"/>
        <v>63</v>
      </c>
      <c r="BA23" s="86"/>
      <c r="BB23" s="86"/>
      <c r="BC23" s="87">
        <f t="shared" si="1"/>
        <v>15.75</v>
      </c>
      <c r="BD23" s="87"/>
      <c r="BE23" s="87"/>
      <c r="BF23" s="71">
        <f t="shared" si="6"/>
        <v>0.30000000000000004</v>
      </c>
      <c r="BG23" s="150"/>
      <c r="BH23" s="151"/>
      <c r="BI23" s="151"/>
      <c r="BJ23" s="151"/>
      <c r="BK23" s="152"/>
      <c r="BL23" s="153"/>
      <c r="BM23" s="151"/>
      <c r="BN23" s="154"/>
      <c r="BQ23" s="158"/>
      <c r="BR23" s="159"/>
      <c r="BS23" s="159"/>
      <c r="BT23" s="160"/>
      <c r="BU23" s="160"/>
    </row>
    <row r="24" spans="1:73" ht="23.25" customHeight="1">
      <c r="A24" s="1">
        <v>8</v>
      </c>
      <c r="B24" s="77" t="s">
        <v>55</v>
      </c>
      <c r="C24" s="77"/>
      <c r="D24" s="77"/>
      <c r="E24" s="77"/>
      <c r="F24" s="77"/>
      <c r="G24" s="77"/>
      <c r="H24" s="61" t="s">
        <v>56</v>
      </c>
      <c r="I24" s="61"/>
      <c r="J24" s="112" t="s">
        <v>59</v>
      </c>
      <c r="K24" s="112"/>
      <c r="L24" s="80"/>
      <c r="M24" s="81"/>
      <c r="N24" s="82" t="s">
        <v>65</v>
      </c>
      <c r="O24" s="82"/>
      <c r="P24" s="82"/>
      <c r="Q24" s="82"/>
      <c r="R24" s="82"/>
      <c r="S24" s="82"/>
      <c r="T24" s="82"/>
      <c r="U24" s="156">
        <v>3</v>
      </c>
      <c r="V24" s="163"/>
      <c r="W24" s="163"/>
      <c r="X24" s="157"/>
      <c r="Y24" s="164">
        <v>4</v>
      </c>
      <c r="Z24" s="164">
        <v>3</v>
      </c>
      <c r="AA24" s="165">
        <v>4</v>
      </c>
      <c r="AB24" s="156">
        <v>3</v>
      </c>
      <c r="AC24" s="163"/>
      <c r="AD24" s="163"/>
      <c r="AE24" s="157"/>
      <c r="AF24" s="164">
        <v>4</v>
      </c>
      <c r="AG24" s="164">
        <v>3</v>
      </c>
      <c r="AH24" s="165">
        <v>4</v>
      </c>
      <c r="AI24" s="156">
        <v>3</v>
      </c>
      <c r="AJ24" s="163"/>
      <c r="AK24" s="163"/>
      <c r="AL24" s="157"/>
      <c r="AM24" s="164">
        <v>4</v>
      </c>
      <c r="AN24" s="164">
        <v>3</v>
      </c>
      <c r="AO24" s="165">
        <v>4</v>
      </c>
      <c r="AP24" s="156">
        <v>3</v>
      </c>
      <c r="AQ24" s="163"/>
      <c r="AR24" s="163"/>
      <c r="AS24" s="157"/>
      <c r="AT24" s="164">
        <v>4</v>
      </c>
      <c r="AU24" s="164">
        <v>3</v>
      </c>
      <c r="AV24" s="165">
        <v>4</v>
      </c>
      <c r="AW24" s="156">
        <v>3</v>
      </c>
      <c r="AX24" s="163"/>
      <c r="AY24" s="163"/>
      <c r="AZ24" s="86">
        <f t="shared" si="5"/>
        <v>59</v>
      </c>
      <c r="BA24" s="86"/>
      <c r="BB24" s="86"/>
      <c r="BC24" s="87">
        <f t="shared" si="1"/>
        <v>14.75</v>
      </c>
      <c r="BD24" s="87"/>
      <c r="BE24" s="87"/>
      <c r="BF24" s="71">
        <f t="shared" si="6"/>
        <v>0.30000000000000004</v>
      </c>
      <c r="BG24" s="150"/>
      <c r="BH24" s="151"/>
      <c r="BI24" s="151"/>
      <c r="BJ24" s="151"/>
      <c r="BK24" s="152"/>
      <c r="BL24" s="153"/>
      <c r="BM24" s="151"/>
      <c r="BN24" s="154"/>
      <c r="BQ24" s="158"/>
      <c r="BR24" s="159"/>
      <c r="BS24" s="159"/>
      <c r="BT24" s="160"/>
      <c r="BU24" s="160"/>
    </row>
    <row r="25" spans="1:73" ht="23.25" customHeight="1">
      <c r="A25" s="1">
        <v>9</v>
      </c>
      <c r="B25" s="77" t="s">
        <v>55</v>
      </c>
      <c r="C25" s="77"/>
      <c r="D25" s="77"/>
      <c r="E25" s="77"/>
      <c r="F25" s="77"/>
      <c r="G25" s="77"/>
      <c r="H25" s="61" t="s">
        <v>56</v>
      </c>
      <c r="I25" s="61"/>
      <c r="J25" s="112" t="s">
        <v>59</v>
      </c>
      <c r="K25" s="112"/>
      <c r="L25" s="80"/>
      <c r="M25" s="81"/>
      <c r="N25" s="82" t="s">
        <v>66</v>
      </c>
      <c r="O25" s="82"/>
      <c r="P25" s="82"/>
      <c r="Q25" s="82"/>
      <c r="R25" s="82"/>
      <c r="S25" s="82"/>
      <c r="T25" s="82"/>
      <c r="U25" s="156"/>
      <c r="V25" s="157"/>
      <c r="W25" s="157">
        <v>4</v>
      </c>
      <c r="X25" s="163">
        <v>3</v>
      </c>
      <c r="Y25" s="163"/>
      <c r="Z25" s="157">
        <v>4</v>
      </c>
      <c r="AA25" s="165">
        <v>3</v>
      </c>
      <c r="AB25" s="156"/>
      <c r="AC25" s="157"/>
      <c r="AD25" s="157">
        <v>4</v>
      </c>
      <c r="AE25" s="163">
        <v>3</v>
      </c>
      <c r="AF25" s="163"/>
      <c r="AG25" s="157">
        <v>4</v>
      </c>
      <c r="AH25" s="165">
        <v>3</v>
      </c>
      <c r="AI25" s="156"/>
      <c r="AJ25" s="157"/>
      <c r="AK25" s="157">
        <v>4</v>
      </c>
      <c r="AL25" s="163">
        <v>3</v>
      </c>
      <c r="AM25" s="163"/>
      <c r="AN25" s="157">
        <v>4</v>
      </c>
      <c r="AO25" s="165">
        <v>3</v>
      </c>
      <c r="AP25" s="156"/>
      <c r="AQ25" s="157"/>
      <c r="AR25" s="157">
        <v>4</v>
      </c>
      <c r="AS25" s="163">
        <v>3</v>
      </c>
      <c r="AT25" s="163"/>
      <c r="AU25" s="157">
        <v>4</v>
      </c>
      <c r="AV25" s="165">
        <v>3</v>
      </c>
      <c r="AW25" s="156"/>
      <c r="AX25" s="157"/>
      <c r="AY25" s="157">
        <v>4</v>
      </c>
      <c r="AZ25" s="86">
        <f t="shared" si="5"/>
        <v>60</v>
      </c>
      <c r="BA25" s="86"/>
      <c r="BB25" s="86"/>
      <c r="BC25" s="87">
        <f t="shared" si="1"/>
        <v>15</v>
      </c>
      <c r="BD25" s="87"/>
      <c r="BE25" s="87"/>
      <c r="BF25" s="71">
        <f t="shared" si="6"/>
        <v>0.30000000000000004</v>
      </c>
      <c r="BG25" s="150"/>
      <c r="BH25" s="151"/>
      <c r="BI25" s="151"/>
      <c r="BJ25" s="151"/>
      <c r="BK25" s="152"/>
      <c r="BL25" s="153"/>
      <c r="BM25" s="151"/>
      <c r="BN25" s="154"/>
      <c r="BQ25" s="158"/>
      <c r="BR25" s="159"/>
      <c r="BS25" s="159"/>
      <c r="BT25" s="160"/>
      <c r="BU25" s="160"/>
    </row>
    <row r="26" spans="1:73" s="5" customFormat="1" ht="20.25" customHeight="1">
      <c r="A26" s="1"/>
      <c r="B26" s="166"/>
      <c r="C26" s="166"/>
      <c r="D26" s="166"/>
      <c r="E26" s="166"/>
      <c r="F26" s="166"/>
      <c r="G26" s="166"/>
      <c r="H26" s="167"/>
      <c r="I26" s="167"/>
      <c r="J26" s="168"/>
      <c r="K26" s="169"/>
      <c r="L26" s="170"/>
      <c r="M26" s="171"/>
      <c r="N26" s="172"/>
      <c r="O26" s="172"/>
      <c r="P26" s="172"/>
      <c r="Q26" s="172"/>
      <c r="R26" s="172"/>
      <c r="S26" s="172"/>
      <c r="T26" s="172"/>
      <c r="U26" s="173"/>
      <c r="V26" s="174"/>
      <c r="W26" s="174"/>
      <c r="X26" s="174"/>
      <c r="Y26" s="174"/>
      <c r="Z26" s="174"/>
      <c r="AA26" s="175"/>
      <c r="AB26" s="130"/>
      <c r="AC26" s="132"/>
      <c r="AD26" s="132"/>
      <c r="AE26" s="132"/>
      <c r="AF26" s="132"/>
      <c r="AG26" s="132"/>
      <c r="AH26" s="133"/>
      <c r="AI26" s="130"/>
      <c r="AJ26" s="132"/>
      <c r="AK26" s="132"/>
      <c r="AL26" s="132"/>
      <c r="AM26" s="132"/>
      <c r="AN26" s="132"/>
      <c r="AO26" s="133"/>
      <c r="AP26" s="130"/>
      <c r="AQ26" s="132"/>
      <c r="AR26" s="132"/>
      <c r="AS26" s="132"/>
      <c r="AT26" s="132"/>
      <c r="AU26" s="132"/>
      <c r="AV26" s="133"/>
      <c r="AW26" s="130"/>
      <c r="AX26" s="132"/>
      <c r="AY26" s="132"/>
      <c r="AZ26" s="103">
        <f>SUM(AZ17:BB25)</f>
        <v>648</v>
      </c>
      <c r="BA26" s="103"/>
      <c r="BB26" s="103"/>
      <c r="BC26" s="104">
        <f t="shared" si="1"/>
        <v>162</v>
      </c>
      <c r="BD26" s="104"/>
      <c r="BE26" s="104"/>
      <c r="BF26" s="105">
        <f>(AZ26/176)</f>
        <v>3.68181818181818</v>
      </c>
      <c r="BG26" s="106"/>
      <c r="BH26" s="106"/>
      <c r="BI26" s="106"/>
      <c r="BJ26" s="106"/>
      <c r="BK26" s="106"/>
      <c r="BL26" s="107"/>
      <c r="BM26" s="107"/>
      <c r="BN26" s="107"/>
      <c r="BP26" s="4"/>
      <c r="BQ26" s="174"/>
      <c r="BR26" s="174"/>
      <c r="BS26" s="174"/>
      <c r="BT26" s="174"/>
      <c r="BU26" s="174"/>
    </row>
    <row r="27" spans="1:73" ht="23.25" customHeight="1">
      <c r="A27" s="1">
        <v>1</v>
      </c>
      <c r="B27" s="176" t="s">
        <v>67</v>
      </c>
      <c r="C27" s="176"/>
      <c r="D27" s="176"/>
      <c r="E27" s="176"/>
      <c r="F27" s="176"/>
      <c r="G27" s="176"/>
      <c r="H27" s="61" t="s">
        <v>56</v>
      </c>
      <c r="I27" s="61"/>
      <c r="J27" s="112" t="s">
        <v>59</v>
      </c>
      <c r="K27" s="112"/>
      <c r="L27" s="80"/>
      <c r="M27" s="81"/>
      <c r="N27" s="82" t="s">
        <v>60</v>
      </c>
      <c r="O27" s="82"/>
      <c r="P27" s="82"/>
      <c r="Q27" s="82"/>
      <c r="R27" s="82"/>
      <c r="S27" s="82"/>
      <c r="T27" s="82"/>
      <c r="U27" s="144">
        <v>2</v>
      </c>
      <c r="V27" s="145">
        <v>5</v>
      </c>
      <c r="W27" s="146">
        <v>2</v>
      </c>
      <c r="X27" s="146">
        <v>5</v>
      </c>
      <c r="Y27" s="146"/>
      <c r="Z27" s="146"/>
      <c r="AA27" s="147"/>
      <c r="AB27" s="144">
        <v>2</v>
      </c>
      <c r="AC27" s="145">
        <v>5</v>
      </c>
      <c r="AD27" s="146">
        <v>2</v>
      </c>
      <c r="AE27" s="146">
        <v>5</v>
      </c>
      <c r="AF27" s="146"/>
      <c r="AG27" s="146"/>
      <c r="AH27" s="147"/>
      <c r="AI27" s="144">
        <v>2</v>
      </c>
      <c r="AJ27" s="145">
        <v>5</v>
      </c>
      <c r="AK27" s="146">
        <v>2</v>
      </c>
      <c r="AL27" s="146">
        <v>5</v>
      </c>
      <c r="AM27" s="146"/>
      <c r="AN27" s="146"/>
      <c r="AO27" s="147"/>
      <c r="AP27" s="144">
        <v>2</v>
      </c>
      <c r="AQ27" s="145">
        <v>5</v>
      </c>
      <c r="AR27" s="146">
        <v>2</v>
      </c>
      <c r="AS27" s="146">
        <v>5</v>
      </c>
      <c r="AT27" s="146"/>
      <c r="AU27" s="146"/>
      <c r="AV27" s="147"/>
      <c r="AW27" s="144">
        <v>2</v>
      </c>
      <c r="AX27" s="145">
        <v>5</v>
      </c>
      <c r="AY27" s="146">
        <v>2</v>
      </c>
      <c r="AZ27" s="86">
        <f aca="true" t="shared" si="7" ref="AZ27:AZ33">SUM(U27:AY27)</f>
        <v>65</v>
      </c>
      <c r="BA27" s="86"/>
      <c r="BB27" s="86"/>
      <c r="BC27" s="87">
        <f t="shared" si="1"/>
        <v>16.25</v>
      </c>
      <c r="BD27" s="87"/>
      <c r="BE27" s="87"/>
      <c r="BF27" s="71">
        <f aca="true" t="shared" si="8" ref="BF27:BF33">ROUNDDOWN(AZ27/176,1)</f>
        <v>0.30000000000000004</v>
      </c>
      <c r="BG27" s="150"/>
      <c r="BH27" s="151"/>
      <c r="BI27" s="151"/>
      <c r="BJ27" s="151"/>
      <c r="BK27" s="152"/>
      <c r="BL27" s="153"/>
      <c r="BM27" s="151"/>
      <c r="BN27" s="154"/>
      <c r="BQ27" s="177"/>
      <c r="BR27" s="140"/>
      <c r="BS27" s="178"/>
      <c r="BT27" s="179">
        <v>2</v>
      </c>
      <c r="BU27" s="179">
        <v>5</v>
      </c>
    </row>
    <row r="28" spans="1:73" ht="19.5" customHeight="1">
      <c r="A28" s="1">
        <v>2</v>
      </c>
      <c r="B28" s="77" t="s">
        <v>67</v>
      </c>
      <c r="C28" s="77"/>
      <c r="D28" s="77"/>
      <c r="E28" s="77"/>
      <c r="F28" s="77"/>
      <c r="G28" s="77"/>
      <c r="H28" s="61" t="s">
        <v>56</v>
      </c>
      <c r="I28" s="61"/>
      <c r="J28" s="112" t="s">
        <v>59</v>
      </c>
      <c r="K28" s="112"/>
      <c r="L28" s="80"/>
      <c r="M28" s="81"/>
      <c r="N28" s="82" t="s">
        <v>61</v>
      </c>
      <c r="O28" s="82"/>
      <c r="P28" s="82"/>
      <c r="Q28" s="82"/>
      <c r="R28" s="82"/>
      <c r="S28" s="82"/>
      <c r="T28" s="82"/>
      <c r="U28" s="144"/>
      <c r="V28" s="145">
        <v>2</v>
      </c>
      <c r="W28" s="145">
        <v>5</v>
      </c>
      <c r="X28" s="145">
        <v>2</v>
      </c>
      <c r="Y28" s="145">
        <v>5</v>
      </c>
      <c r="Z28" s="145"/>
      <c r="AA28" s="149"/>
      <c r="AB28" s="144"/>
      <c r="AC28" s="145">
        <v>2</v>
      </c>
      <c r="AD28" s="145">
        <v>5</v>
      </c>
      <c r="AE28" s="145">
        <v>2</v>
      </c>
      <c r="AF28" s="145">
        <v>5</v>
      </c>
      <c r="AG28" s="145"/>
      <c r="AH28" s="149"/>
      <c r="AI28" s="144"/>
      <c r="AJ28" s="145">
        <v>2</v>
      </c>
      <c r="AK28" s="145">
        <v>5</v>
      </c>
      <c r="AL28" s="145">
        <v>2</v>
      </c>
      <c r="AM28" s="145">
        <v>5</v>
      </c>
      <c r="AN28" s="145"/>
      <c r="AO28" s="149"/>
      <c r="AP28" s="144"/>
      <c r="AQ28" s="145">
        <v>2</v>
      </c>
      <c r="AR28" s="145">
        <v>5</v>
      </c>
      <c r="AS28" s="145">
        <v>2</v>
      </c>
      <c r="AT28" s="145">
        <v>5</v>
      </c>
      <c r="AU28" s="145"/>
      <c r="AV28" s="149"/>
      <c r="AW28" s="144"/>
      <c r="AX28" s="145">
        <v>2</v>
      </c>
      <c r="AY28" s="145">
        <v>5</v>
      </c>
      <c r="AZ28" s="86">
        <f t="shared" si="7"/>
        <v>63</v>
      </c>
      <c r="BA28" s="86"/>
      <c r="BB28" s="86"/>
      <c r="BC28" s="87">
        <f t="shared" si="1"/>
        <v>15.75</v>
      </c>
      <c r="BD28" s="87"/>
      <c r="BE28" s="87"/>
      <c r="BF28" s="71">
        <f t="shared" si="8"/>
        <v>0.30000000000000004</v>
      </c>
      <c r="BG28" s="150"/>
      <c r="BH28" s="151"/>
      <c r="BI28" s="151"/>
      <c r="BJ28" s="151"/>
      <c r="BK28" s="152"/>
      <c r="BL28" s="153"/>
      <c r="BM28" s="151"/>
      <c r="BN28" s="154"/>
      <c r="BO28" s="108"/>
      <c r="BQ28" s="180">
        <v>2</v>
      </c>
      <c r="BR28" s="181">
        <v>5</v>
      </c>
      <c r="BS28" s="181"/>
      <c r="BT28" s="181"/>
      <c r="BU28" s="181"/>
    </row>
    <row r="29" spans="1:73" ht="19.5" customHeight="1">
      <c r="A29" s="1">
        <v>3</v>
      </c>
      <c r="B29" s="77" t="s">
        <v>67</v>
      </c>
      <c r="C29" s="77"/>
      <c r="D29" s="77"/>
      <c r="E29" s="77"/>
      <c r="F29" s="77"/>
      <c r="G29" s="77"/>
      <c r="H29" s="61" t="s">
        <v>56</v>
      </c>
      <c r="I29" s="61"/>
      <c r="J29" s="112" t="s">
        <v>59</v>
      </c>
      <c r="K29" s="112"/>
      <c r="L29" s="80"/>
      <c r="M29" s="81"/>
      <c r="N29" s="82" t="s">
        <v>62</v>
      </c>
      <c r="O29" s="82"/>
      <c r="P29" s="82"/>
      <c r="Q29" s="82"/>
      <c r="R29" s="82"/>
      <c r="S29" s="82"/>
      <c r="T29" s="82"/>
      <c r="U29" s="144">
        <v>5</v>
      </c>
      <c r="V29" s="146"/>
      <c r="W29" s="146"/>
      <c r="X29" s="146"/>
      <c r="Y29" s="146">
        <v>2</v>
      </c>
      <c r="Z29" s="146">
        <v>5</v>
      </c>
      <c r="AA29" s="149">
        <v>2</v>
      </c>
      <c r="AB29" s="144">
        <v>5</v>
      </c>
      <c r="AC29" s="146"/>
      <c r="AD29" s="146"/>
      <c r="AE29" s="146"/>
      <c r="AF29" s="146">
        <v>2</v>
      </c>
      <c r="AG29" s="146">
        <v>5</v>
      </c>
      <c r="AH29" s="149">
        <v>2</v>
      </c>
      <c r="AI29" s="144">
        <v>5</v>
      </c>
      <c r="AJ29" s="146"/>
      <c r="AK29" s="146"/>
      <c r="AL29" s="146"/>
      <c r="AM29" s="146">
        <v>2</v>
      </c>
      <c r="AN29" s="146">
        <v>5</v>
      </c>
      <c r="AO29" s="149">
        <v>2</v>
      </c>
      <c r="AP29" s="144">
        <v>5</v>
      </c>
      <c r="AQ29" s="146"/>
      <c r="AR29" s="146"/>
      <c r="AS29" s="146"/>
      <c r="AT29" s="146">
        <v>2</v>
      </c>
      <c r="AU29" s="146">
        <v>5</v>
      </c>
      <c r="AV29" s="149">
        <v>2</v>
      </c>
      <c r="AW29" s="144">
        <v>5</v>
      </c>
      <c r="AX29" s="146"/>
      <c r="AY29" s="146"/>
      <c r="AZ29" s="86">
        <f t="shared" si="7"/>
        <v>61</v>
      </c>
      <c r="BA29" s="86"/>
      <c r="BB29" s="86"/>
      <c r="BC29" s="87">
        <f t="shared" si="1"/>
        <v>15.25</v>
      </c>
      <c r="BD29" s="87"/>
      <c r="BE29" s="87"/>
      <c r="BF29" s="71">
        <f t="shared" si="8"/>
        <v>0.30000000000000004</v>
      </c>
      <c r="BG29" s="150"/>
      <c r="BH29" s="151"/>
      <c r="BI29" s="151"/>
      <c r="BJ29" s="151"/>
      <c r="BK29" s="152"/>
      <c r="BL29" s="153"/>
      <c r="BM29" s="151"/>
      <c r="BN29" s="154"/>
      <c r="BO29" s="3"/>
      <c r="BQ29" s="182"/>
      <c r="BR29" s="148"/>
      <c r="BS29" s="181"/>
      <c r="BT29" s="181"/>
      <c r="BU29" s="181"/>
    </row>
    <row r="30" spans="1:73" ht="19.5" customHeight="1">
      <c r="A30" s="1">
        <v>4</v>
      </c>
      <c r="B30" s="77" t="s">
        <v>67</v>
      </c>
      <c r="C30" s="77"/>
      <c r="D30" s="77"/>
      <c r="E30" s="77"/>
      <c r="F30" s="77"/>
      <c r="G30" s="77"/>
      <c r="H30" s="61" t="s">
        <v>56</v>
      </c>
      <c r="I30" s="61"/>
      <c r="J30" s="112" t="s">
        <v>59</v>
      </c>
      <c r="K30" s="112"/>
      <c r="L30" s="80"/>
      <c r="M30" s="81"/>
      <c r="N30" s="82" t="s">
        <v>63</v>
      </c>
      <c r="O30" s="82"/>
      <c r="P30" s="82"/>
      <c r="Q30" s="82"/>
      <c r="R30" s="82"/>
      <c r="S30" s="82"/>
      <c r="T30" s="82"/>
      <c r="U30" s="156">
        <v>2</v>
      </c>
      <c r="V30" s="157">
        <v>5</v>
      </c>
      <c r="W30" s="146"/>
      <c r="X30" s="145"/>
      <c r="Y30" s="145"/>
      <c r="Z30" s="146">
        <v>4</v>
      </c>
      <c r="AA30" s="147">
        <v>3</v>
      </c>
      <c r="AB30" s="156">
        <v>2</v>
      </c>
      <c r="AC30" s="157">
        <v>5</v>
      </c>
      <c r="AD30" s="146"/>
      <c r="AE30" s="145"/>
      <c r="AF30" s="145"/>
      <c r="AG30" s="146">
        <v>4</v>
      </c>
      <c r="AH30" s="147">
        <v>3</v>
      </c>
      <c r="AI30" s="156">
        <v>2</v>
      </c>
      <c r="AJ30" s="157">
        <v>5</v>
      </c>
      <c r="AK30" s="146"/>
      <c r="AL30" s="145"/>
      <c r="AM30" s="145"/>
      <c r="AN30" s="146">
        <v>4</v>
      </c>
      <c r="AO30" s="147">
        <v>3</v>
      </c>
      <c r="AP30" s="156">
        <v>2</v>
      </c>
      <c r="AQ30" s="157">
        <v>5</v>
      </c>
      <c r="AR30" s="146"/>
      <c r="AS30" s="145"/>
      <c r="AT30" s="145"/>
      <c r="AU30" s="146">
        <v>4</v>
      </c>
      <c r="AV30" s="147">
        <v>3</v>
      </c>
      <c r="AW30" s="156">
        <v>2</v>
      </c>
      <c r="AX30" s="157">
        <v>5</v>
      </c>
      <c r="AY30" s="146"/>
      <c r="AZ30" s="86">
        <f t="shared" si="7"/>
        <v>63</v>
      </c>
      <c r="BA30" s="86"/>
      <c r="BB30" s="86"/>
      <c r="BC30" s="87">
        <f t="shared" si="1"/>
        <v>15.75</v>
      </c>
      <c r="BD30" s="87"/>
      <c r="BE30" s="87"/>
      <c r="BF30" s="71">
        <f t="shared" si="8"/>
        <v>0.30000000000000004</v>
      </c>
      <c r="BG30" s="150"/>
      <c r="BH30" s="151"/>
      <c r="BI30" s="151"/>
      <c r="BJ30" s="151"/>
      <c r="BK30" s="152"/>
      <c r="BL30" s="153"/>
      <c r="BM30" s="151"/>
      <c r="BN30" s="154"/>
      <c r="BO30" s="3"/>
      <c r="BQ30" s="180"/>
      <c r="BR30" s="181"/>
      <c r="BS30" s="181"/>
      <c r="BT30" s="148"/>
      <c r="BU30" s="148"/>
    </row>
    <row r="31" spans="1:73" ht="19.5" customHeight="1">
      <c r="A31" s="1">
        <v>5</v>
      </c>
      <c r="B31" s="77" t="s">
        <v>67</v>
      </c>
      <c r="C31" s="77"/>
      <c r="D31" s="77"/>
      <c r="E31" s="77"/>
      <c r="F31" s="77"/>
      <c r="G31" s="77"/>
      <c r="H31" s="61" t="s">
        <v>56</v>
      </c>
      <c r="I31" s="61"/>
      <c r="J31" s="112" t="s">
        <v>59</v>
      </c>
      <c r="K31" s="112"/>
      <c r="L31" s="80"/>
      <c r="M31" s="81"/>
      <c r="N31" s="82" t="s">
        <v>64</v>
      </c>
      <c r="O31" s="82"/>
      <c r="P31" s="82"/>
      <c r="Q31" s="82"/>
      <c r="R31" s="82"/>
      <c r="S31" s="82"/>
      <c r="T31" s="82"/>
      <c r="U31" s="156"/>
      <c r="V31" s="161">
        <v>2</v>
      </c>
      <c r="W31" s="157">
        <v>5</v>
      </c>
      <c r="X31" s="157">
        <v>2</v>
      </c>
      <c r="Y31" s="157">
        <v>5</v>
      </c>
      <c r="Z31" s="162"/>
      <c r="AA31" s="157"/>
      <c r="AB31" s="156"/>
      <c r="AC31" s="161">
        <v>2</v>
      </c>
      <c r="AD31" s="157">
        <v>5</v>
      </c>
      <c r="AE31" s="157">
        <v>2</v>
      </c>
      <c r="AF31" s="157">
        <v>5</v>
      </c>
      <c r="AG31" s="162"/>
      <c r="AH31" s="157"/>
      <c r="AI31" s="156"/>
      <c r="AJ31" s="161">
        <v>2</v>
      </c>
      <c r="AK31" s="157">
        <v>5</v>
      </c>
      <c r="AL31" s="157">
        <v>2</v>
      </c>
      <c r="AM31" s="157">
        <v>5</v>
      </c>
      <c r="AN31" s="162"/>
      <c r="AO31" s="157"/>
      <c r="AP31" s="156"/>
      <c r="AQ31" s="161">
        <v>2</v>
      </c>
      <c r="AR31" s="157">
        <v>5</v>
      </c>
      <c r="AS31" s="157">
        <v>2</v>
      </c>
      <c r="AT31" s="157">
        <v>5</v>
      </c>
      <c r="AU31" s="162"/>
      <c r="AV31" s="157"/>
      <c r="AW31" s="156"/>
      <c r="AX31" s="161">
        <v>2</v>
      </c>
      <c r="AY31" s="157">
        <v>5</v>
      </c>
      <c r="AZ31" s="86">
        <f t="shared" si="7"/>
        <v>63</v>
      </c>
      <c r="BA31" s="86"/>
      <c r="BB31" s="86"/>
      <c r="BC31" s="87">
        <f t="shared" si="1"/>
        <v>15.75</v>
      </c>
      <c r="BD31" s="87"/>
      <c r="BE31" s="87"/>
      <c r="BF31" s="71">
        <f t="shared" si="8"/>
        <v>0.30000000000000004</v>
      </c>
      <c r="BG31" s="106"/>
      <c r="BH31" s="106"/>
      <c r="BI31" s="106"/>
      <c r="BJ31" s="106"/>
      <c r="BK31" s="106"/>
      <c r="BL31" s="107"/>
      <c r="BM31" s="107"/>
      <c r="BN31" s="107"/>
      <c r="BO31" s="3"/>
      <c r="BQ31" s="180"/>
      <c r="BR31" s="181"/>
      <c r="BS31" s="181"/>
      <c r="BT31" s="148"/>
      <c r="BU31" s="148"/>
    </row>
    <row r="32" spans="1:73" ht="19.5" customHeight="1">
      <c r="A32" s="1">
        <v>6</v>
      </c>
      <c r="B32" s="77" t="s">
        <v>67</v>
      </c>
      <c r="C32" s="77"/>
      <c r="D32" s="77"/>
      <c r="E32" s="77"/>
      <c r="F32" s="77"/>
      <c r="G32" s="77"/>
      <c r="H32" s="61" t="s">
        <v>56</v>
      </c>
      <c r="I32" s="61"/>
      <c r="J32" s="112" t="s">
        <v>59</v>
      </c>
      <c r="K32" s="112"/>
      <c r="L32" s="80"/>
      <c r="M32" s="81"/>
      <c r="N32" s="82" t="s">
        <v>65</v>
      </c>
      <c r="O32" s="82"/>
      <c r="P32" s="82"/>
      <c r="Q32" s="82"/>
      <c r="R32" s="82"/>
      <c r="S32" s="82"/>
      <c r="T32" s="82"/>
      <c r="U32" s="156">
        <v>5</v>
      </c>
      <c r="V32" s="163"/>
      <c r="W32" s="163"/>
      <c r="X32" s="157"/>
      <c r="Y32" s="164">
        <v>2</v>
      </c>
      <c r="Z32" s="164">
        <v>5</v>
      </c>
      <c r="AA32" s="165">
        <v>2</v>
      </c>
      <c r="AB32" s="156">
        <v>5</v>
      </c>
      <c r="AC32" s="163"/>
      <c r="AD32" s="163"/>
      <c r="AE32" s="157"/>
      <c r="AF32" s="164">
        <v>2</v>
      </c>
      <c r="AG32" s="164">
        <v>5</v>
      </c>
      <c r="AH32" s="165">
        <v>2</v>
      </c>
      <c r="AI32" s="156">
        <v>5</v>
      </c>
      <c r="AJ32" s="163"/>
      <c r="AK32" s="163"/>
      <c r="AL32" s="157"/>
      <c r="AM32" s="164">
        <v>2</v>
      </c>
      <c r="AN32" s="164">
        <v>5</v>
      </c>
      <c r="AO32" s="165">
        <v>2</v>
      </c>
      <c r="AP32" s="156">
        <v>5</v>
      </c>
      <c r="AQ32" s="163"/>
      <c r="AR32" s="163"/>
      <c r="AS32" s="157"/>
      <c r="AT32" s="164">
        <v>2</v>
      </c>
      <c r="AU32" s="164">
        <v>5</v>
      </c>
      <c r="AV32" s="165">
        <v>2</v>
      </c>
      <c r="AW32" s="156">
        <v>5</v>
      </c>
      <c r="AX32" s="163"/>
      <c r="AY32" s="163"/>
      <c r="AZ32" s="86">
        <f t="shared" si="7"/>
        <v>61</v>
      </c>
      <c r="BA32" s="86"/>
      <c r="BB32" s="86"/>
      <c r="BC32" s="87">
        <f t="shared" si="1"/>
        <v>15.25</v>
      </c>
      <c r="BD32" s="87"/>
      <c r="BE32" s="87"/>
      <c r="BF32" s="71">
        <f t="shared" si="8"/>
        <v>0.30000000000000004</v>
      </c>
      <c r="BG32" s="150"/>
      <c r="BH32" s="151"/>
      <c r="BI32" s="151"/>
      <c r="BJ32" s="151"/>
      <c r="BK32" s="152"/>
      <c r="BL32" s="153"/>
      <c r="BM32" s="151"/>
      <c r="BN32" s="154"/>
      <c r="BO32" s="3"/>
      <c r="BQ32" s="180"/>
      <c r="BR32" s="181"/>
      <c r="BS32" s="181"/>
      <c r="BT32" s="148"/>
      <c r="BU32" s="148"/>
    </row>
    <row r="33" spans="1:73" ht="19.5" customHeight="1">
      <c r="A33" s="1">
        <v>7</v>
      </c>
      <c r="B33" s="77" t="s">
        <v>67</v>
      </c>
      <c r="C33" s="77"/>
      <c r="D33" s="77"/>
      <c r="E33" s="77"/>
      <c r="F33" s="77"/>
      <c r="G33" s="77"/>
      <c r="H33" s="61" t="s">
        <v>56</v>
      </c>
      <c r="I33" s="61"/>
      <c r="J33" s="112" t="s">
        <v>59</v>
      </c>
      <c r="K33" s="112"/>
      <c r="L33" s="80"/>
      <c r="M33" s="81"/>
      <c r="N33" s="82" t="s">
        <v>66</v>
      </c>
      <c r="O33" s="82"/>
      <c r="P33" s="82"/>
      <c r="Q33" s="82"/>
      <c r="R33" s="82"/>
      <c r="S33" s="82"/>
      <c r="T33" s="82"/>
      <c r="U33" s="156"/>
      <c r="V33" s="157"/>
      <c r="W33" s="157">
        <v>2</v>
      </c>
      <c r="X33" s="163">
        <v>5</v>
      </c>
      <c r="Y33" s="163"/>
      <c r="Z33" s="157">
        <v>2</v>
      </c>
      <c r="AA33" s="165">
        <v>5</v>
      </c>
      <c r="AB33" s="156"/>
      <c r="AC33" s="157"/>
      <c r="AD33" s="157">
        <v>2</v>
      </c>
      <c r="AE33" s="163">
        <v>5</v>
      </c>
      <c r="AF33" s="163"/>
      <c r="AG33" s="157">
        <v>2</v>
      </c>
      <c r="AH33" s="165">
        <v>5</v>
      </c>
      <c r="AI33" s="156"/>
      <c r="AJ33" s="157"/>
      <c r="AK33" s="157">
        <v>2</v>
      </c>
      <c r="AL33" s="163">
        <v>5</v>
      </c>
      <c r="AM33" s="163"/>
      <c r="AN33" s="157">
        <v>2</v>
      </c>
      <c r="AO33" s="165">
        <v>5</v>
      </c>
      <c r="AP33" s="156"/>
      <c r="AQ33" s="157"/>
      <c r="AR33" s="157">
        <v>2</v>
      </c>
      <c r="AS33" s="163">
        <v>5</v>
      </c>
      <c r="AT33" s="163"/>
      <c r="AU33" s="157">
        <v>2</v>
      </c>
      <c r="AV33" s="165">
        <v>5</v>
      </c>
      <c r="AW33" s="156"/>
      <c r="AX33" s="157"/>
      <c r="AY33" s="157">
        <v>2</v>
      </c>
      <c r="AZ33" s="86">
        <f t="shared" si="7"/>
        <v>58</v>
      </c>
      <c r="BA33" s="86"/>
      <c r="BB33" s="86"/>
      <c r="BC33" s="87">
        <f t="shared" si="1"/>
        <v>14.5</v>
      </c>
      <c r="BD33" s="87"/>
      <c r="BE33" s="87"/>
      <c r="BF33" s="71">
        <f t="shared" si="8"/>
        <v>0.30000000000000004</v>
      </c>
      <c r="BG33" s="117"/>
      <c r="BH33" s="118"/>
      <c r="BI33" s="118"/>
      <c r="BJ33" s="118"/>
      <c r="BK33" s="119"/>
      <c r="BL33" s="120"/>
      <c r="BM33" s="118"/>
      <c r="BN33" s="121"/>
      <c r="BO33" s="3"/>
      <c r="BQ33" s="180"/>
      <c r="BR33" s="181"/>
      <c r="BS33" s="181"/>
      <c r="BT33" s="148"/>
      <c r="BU33" s="148"/>
    </row>
    <row r="34" spans="1:68" s="5" customFormat="1" ht="15.75" customHeight="1">
      <c r="A34" s="183"/>
      <c r="B34" s="184"/>
      <c r="C34" s="184"/>
      <c r="D34" s="184"/>
      <c r="E34" s="184"/>
      <c r="F34" s="184"/>
      <c r="G34" s="184"/>
      <c r="H34" s="184"/>
      <c r="I34" s="184"/>
      <c r="J34" s="185" t="s">
        <v>68</v>
      </c>
      <c r="K34" s="185"/>
      <c r="L34" s="185"/>
      <c r="M34" s="185"/>
      <c r="N34" s="185"/>
      <c r="O34" s="185"/>
      <c r="P34" s="185"/>
      <c r="Q34" s="185"/>
      <c r="R34" s="185"/>
      <c r="S34" s="185"/>
      <c r="T34" s="185"/>
      <c r="U34" s="186"/>
      <c r="V34" s="187"/>
      <c r="W34" s="187"/>
      <c r="X34" s="187"/>
      <c r="Y34" s="187"/>
      <c r="Z34" s="187"/>
      <c r="AA34" s="188"/>
      <c r="AB34" s="189"/>
      <c r="AC34" s="190"/>
      <c r="AD34" s="190"/>
      <c r="AE34" s="190"/>
      <c r="AF34" s="190"/>
      <c r="AG34" s="190"/>
      <c r="AH34" s="191"/>
      <c r="AI34" s="189"/>
      <c r="AJ34" s="190"/>
      <c r="AK34" s="190"/>
      <c r="AL34" s="190"/>
      <c r="AM34" s="190"/>
      <c r="AN34" s="190"/>
      <c r="AO34" s="191"/>
      <c r="AP34" s="189"/>
      <c r="AQ34" s="190"/>
      <c r="AR34" s="190"/>
      <c r="AS34" s="190"/>
      <c r="AT34" s="190"/>
      <c r="AU34" s="190"/>
      <c r="AV34" s="191"/>
      <c r="AW34" s="192"/>
      <c r="AX34" s="193"/>
      <c r="AY34" s="194"/>
      <c r="AZ34" s="195"/>
      <c r="BA34" s="195"/>
      <c r="BB34" s="195"/>
      <c r="BC34" s="196"/>
      <c r="BD34" s="196"/>
      <c r="BE34" s="196"/>
      <c r="BF34" s="197"/>
      <c r="BG34" s="198"/>
      <c r="BH34" s="198"/>
      <c r="BI34" s="198"/>
      <c r="BJ34" s="198"/>
      <c r="BK34" s="198"/>
      <c r="BL34" s="199"/>
      <c r="BM34" s="199"/>
      <c r="BN34" s="199"/>
      <c r="BP34" s="4"/>
    </row>
    <row r="35" spans="1:68" s="5" customFormat="1" ht="15.75" customHeight="1">
      <c r="A35" s="3"/>
      <c r="B35" s="200" t="s">
        <v>69</v>
      </c>
      <c r="C35" s="200"/>
      <c r="D35" s="200"/>
      <c r="E35" s="200"/>
      <c r="F35" s="200"/>
      <c r="G35" s="200"/>
      <c r="H35" s="200"/>
      <c r="I35" s="200"/>
      <c r="J35" s="201" t="s">
        <v>70</v>
      </c>
      <c r="K35" s="201"/>
      <c r="L35" s="201"/>
      <c r="M35" s="201"/>
      <c r="N35" s="201"/>
      <c r="O35" s="201"/>
      <c r="P35" s="201"/>
      <c r="Q35" s="201"/>
      <c r="R35" s="201"/>
      <c r="S35" s="201"/>
      <c r="T35" s="201"/>
      <c r="U35" s="202">
        <f>SUM(U10:U33)</f>
        <v>51</v>
      </c>
      <c r="V35" s="202">
        <f>SUM(V10:V33)</f>
        <v>59</v>
      </c>
      <c r="W35" s="202">
        <f>SUM(W10:W33)</f>
        <v>59</v>
      </c>
      <c r="X35" s="202">
        <f>SUM(X10:X33)</f>
        <v>59</v>
      </c>
      <c r="Y35" s="202">
        <f>SUM(Y10:Y33)</f>
        <v>51</v>
      </c>
      <c r="Z35" s="202">
        <f>SUM(Z10:Z33)</f>
        <v>45</v>
      </c>
      <c r="AA35" s="202">
        <f>SUM(AA10:AA33)</f>
        <v>33</v>
      </c>
      <c r="AB35" s="202">
        <f>SUM(AB10:AB33)</f>
        <v>51</v>
      </c>
      <c r="AC35" s="202">
        <f>SUM(AC10:AC33)</f>
        <v>59</v>
      </c>
      <c r="AD35" s="202">
        <f>SUM(AD10:AD33)</f>
        <v>59</v>
      </c>
      <c r="AE35" s="202">
        <f>SUM(AE10:AE33)</f>
        <v>59</v>
      </c>
      <c r="AF35" s="202">
        <f>SUM(AF10:AF33)</f>
        <v>43</v>
      </c>
      <c r="AG35" s="202">
        <f>SUM(AG10:AG33)</f>
        <v>45</v>
      </c>
      <c r="AH35" s="202">
        <f>SUM(AH10:AH33)</f>
        <v>41</v>
      </c>
      <c r="AI35" s="202">
        <f>SUM(AI10:AI33)</f>
        <v>51</v>
      </c>
      <c r="AJ35" s="202">
        <f>SUM(AJ10:AJ33)</f>
        <v>59</v>
      </c>
      <c r="AK35" s="202">
        <f>SUM(AK10:AK33)</f>
        <v>59</v>
      </c>
      <c r="AL35" s="202">
        <f>SUM(AL10:AL33)</f>
        <v>59</v>
      </c>
      <c r="AM35" s="202">
        <f>SUM(AM10:AM33)</f>
        <v>43</v>
      </c>
      <c r="AN35" s="202">
        <f>SUM(AN10:AN33)</f>
        <v>45</v>
      </c>
      <c r="AO35" s="202">
        <f>SUM(AO10:AO33)</f>
        <v>41</v>
      </c>
      <c r="AP35" s="202">
        <f>SUM(AP10:AP33)</f>
        <v>51</v>
      </c>
      <c r="AQ35" s="202">
        <f>SUM(AQ10:AQ33)</f>
        <v>59</v>
      </c>
      <c r="AR35" s="202">
        <f>SUM(AR10:AR33)</f>
        <v>59</v>
      </c>
      <c r="AS35" s="202">
        <f>SUM(AS10:AS33)</f>
        <v>59</v>
      </c>
      <c r="AT35" s="202">
        <f>SUM(AT10:AT33)</f>
        <v>43</v>
      </c>
      <c r="AU35" s="202">
        <f>SUM(AU10:AU33)</f>
        <v>45</v>
      </c>
      <c r="AV35" s="202">
        <f>SUM(AV10:AV33)</f>
        <v>41</v>
      </c>
      <c r="AW35" s="202">
        <f>SUM(AW10:AW33)</f>
        <v>48</v>
      </c>
      <c r="AX35" s="202">
        <f>SUM(AX10:AX33)</f>
        <v>51</v>
      </c>
      <c r="AY35" s="202">
        <f>SUM(AY10:AY33)</f>
        <v>59</v>
      </c>
      <c r="AZ35" s="203">
        <f aca="true" t="shared" si="9" ref="AZ35:AZ36">SUM(U35:AY35)</f>
        <v>1586</v>
      </c>
      <c r="BA35" s="203"/>
      <c r="BB35" s="203"/>
      <c r="BC35" s="204"/>
      <c r="BD35" s="205"/>
      <c r="BE35" s="206"/>
      <c r="BF35" s="15"/>
      <c r="BG35" s="207"/>
      <c r="BH35" s="208"/>
      <c r="BI35" s="208"/>
      <c r="BJ35" s="208"/>
      <c r="BK35" s="209"/>
      <c r="BL35" s="210"/>
      <c r="BM35" s="208"/>
      <c r="BN35" s="211"/>
      <c r="BP35" s="4"/>
    </row>
    <row r="36" spans="1:68" s="5" customFormat="1" ht="15" customHeight="1">
      <c r="A36" s="1"/>
      <c r="B36" s="212" t="s">
        <v>69</v>
      </c>
      <c r="C36" s="212"/>
      <c r="D36" s="212"/>
      <c r="E36" s="212"/>
      <c r="F36" s="212"/>
      <c r="G36" s="212"/>
      <c r="H36" s="212"/>
      <c r="I36" s="212"/>
      <c r="J36" s="185" t="s">
        <v>70</v>
      </c>
      <c r="K36" s="185"/>
      <c r="L36" s="185"/>
      <c r="M36" s="185"/>
      <c r="N36" s="185"/>
      <c r="O36" s="185"/>
      <c r="P36" s="185"/>
      <c r="Q36" s="185"/>
      <c r="R36" s="185"/>
      <c r="S36" s="185"/>
      <c r="T36" s="185"/>
      <c r="U36" s="213">
        <f>SUM(U13:U33)</f>
        <v>47</v>
      </c>
      <c r="V36" s="213">
        <f>SUM(V13:V33)</f>
        <v>55</v>
      </c>
      <c r="W36" s="213">
        <f>SUM(W13:W33)</f>
        <v>47</v>
      </c>
      <c r="X36" s="213">
        <f>SUM(X13:X33)</f>
        <v>47</v>
      </c>
      <c r="Y36" s="213">
        <f>SUM(Y13:Y33)</f>
        <v>47</v>
      </c>
      <c r="Z36" s="213">
        <f>SUM(Z13:Z33)</f>
        <v>45</v>
      </c>
      <c r="AA36" s="213">
        <f>SUM(AA13:AA33)</f>
        <v>33</v>
      </c>
      <c r="AB36" s="213">
        <f>SUM(AB13:AB33)</f>
        <v>47</v>
      </c>
      <c r="AC36" s="213">
        <f>SUM(AC13:AC33)</f>
        <v>55</v>
      </c>
      <c r="AD36" s="213">
        <f>SUM(AD13:AD33)</f>
        <v>47</v>
      </c>
      <c r="AE36" s="213">
        <f>SUM(AE13:AE33)</f>
        <v>47</v>
      </c>
      <c r="AF36" s="213">
        <f>SUM(AF13:AF33)</f>
        <v>43</v>
      </c>
      <c r="AG36" s="213">
        <f>SUM(AG13:AG33)</f>
        <v>45</v>
      </c>
      <c r="AH36" s="213">
        <f>SUM(AH13:AH33)</f>
        <v>37</v>
      </c>
      <c r="AI36" s="213">
        <f>SUM(AI13:AI33)</f>
        <v>47</v>
      </c>
      <c r="AJ36" s="213">
        <f>SUM(AJ13:AJ33)</f>
        <v>55</v>
      </c>
      <c r="AK36" s="213">
        <f>SUM(AK13:AK33)</f>
        <v>47</v>
      </c>
      <c r="AL36" s="213">
        <f>SUM(AL13:AL33)</f>
        <v>47</v>
      </c>
      <c r="AM36" s="213">
        <f>SUM(AM13:AM33)</f>
        <v>43</v>
      </c>
      <c r="AN36" s="213">
        <f>SUM(AN13:AN33)</f>
        <v>45</v>
      </c>
      <c r="AO36" s="213">
        <f>SUM(AO13:AO33)</f>
        <v>37</v>
      </c>
      <c r="AP36" s="213">
        <f>SUM(AP13:AP33)</f>
        <v>47</v>
      </c>
      <c r="AQ36" s="213">
        <f>SUM(AQ13:AQ33)</f>
        <v>55</v>
      </c>
      <c r="AR36" s="213">
        <f>SUM(AR13:AR33)</f>
        <v>47</v>
      </c>
      <c r="AS36" s="213">
        <f>SUM(AS13:AS33)</f>
        <v>47</v>
      </c>
      <c r="AT36" s="213">
        <f>SUM(AT13:AT33)</f>
        <v>43</v>
      </c>
      <c r="AU36" s="213">
        <f>SUM(AU13:AU33)</f>
        <v>45</v>
      </c>
      <c r="AV36" s="213">
        <f>SUM(AV13:AV33)</f>
        <v>37</v>
      </c>
      <c r="AW36" s="213">
        <f>SUM(AW13:AW33)</f>
        <v>44</v>
      </c>
      <c r="AX36" s="213">
        <f>SUM(AX13:AX33)</f>
        <v>51</v>
      </c>
      <c r="AY36" s="213">
        <f>SUM(AY13:AY33)</f>
        <v>47</v>
      </c>
      <c r="AZ36" s="214">
        <f t="shared" si="9"/>
        <v>1426</v>
      </c>
      <c r="BA36" s="214"/>
      <c r="BB36" s="214"/>
      <c r="BC36" s="206"/>
      <c r="BD36" s="206"/>
      <c r="BE36" s="206"/>
      <c r="BF36" s="71"/>
      <c r="BG36" s="215"/>
      <c r="BH36" s="215"/>
      <c r="BI36" s="215"/>
      <c r="BJ36" s="215"/>
      <c r="BK36" s="215"/>
      <c r="BL36" s="199"/>
      <c r="BM36" s="199"/>
      <c r="BN36" s="199"/>
      <c r="BP36" s="4"/>
    </row>
    <row r="37" spans="1:68" s="5" customFormat="1" ht="15" customHeight="1">
      <c r="A37" s="1"/>
      <c r="B37" s="216" t="s">
        <v>71</v>
      </c>
      <c r="C37" s="216"/>
      <c r="D37" s="216"/>
      <c r="E37" s="216"/>
      <c r="F37" s="216"/>
      <c r="G37" s="216"/>
      <c r="H37" s="216"/>
      <c r="I37" s="216"/>
      <c r="J37" s="217" t="s">
        <v>72</v>
      </c>
      <c r="K37" s="217"/>
      <c r="L37" s="217"/>
      <c r="M37" s="217"/>
      <c r="N37" s="217"/>
      <c r="O37" s="217"/>
      <c r="P37" s="217"/>
      <c r="Q37" s="217"/>
      <c r="R37" s="217"/>
      <c r="S37" s="217"/>
      <c r="T37" s="217"/>
      <c r="U37" s="217"/>
      <c r="V37" s="217"/>
      <c r="W37" s="217"/>
      <c r="X37" s="217"/>
      <c r="Y37" s="217"/>
      <c r="Z37" s="217"/>
      <c r="AA37" s="217"/>
      <c r="AB37" s="218" t="s">
        <v>73</v>
      </c>
      <c r="AC37" s="218"/>
      <c r="AD37" s="218"/>
      <c r="AE37" s="218"/>
      <c r="AF37" s="218"/>
      <c r="AG37" s="218"/>
      <c r="AH37" s="218"/>
      <c r="AI37" s="218"/>
      <c r="AJ37" s="218"/>
      <c r="AK37" s="218"/>
      <c r="AL37" s="218"/>
      <c r="AM37" s="218"/>
      <c r="AN37" s="218"/>
      <c r="AO37" s="218"/>
      <c r="AP37" s="218"/>
      <c r="AQ37" s="218"/>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P37" s="4"/>
    </row>
    <row r="38" spans="1:68" s="222" customFormat="1" ht="16.5" customHeight="1">
      <c r="A38" s="1"/>
      <c r="B38" s="219" t="s">
        <v>74</v>
      </c>
      <c r="C38" s="219"/>
      <c r="D38" s="219"/>
      <c r="E38" s="219"/>
      <c r="F38" s="219"/>
      <c r="G38" s="219"/>
      <c r="H38" s="220" t="s">
        <v>75</v>
      </c>
      <c r="I38" s="220"/>
      <c r="J38" s="220"/>
      <c r="K38" s="220"/>
      <c r="L38" s="220"/>
      <c r="M38" s="220"/>
      <c r="N38" s="220"/>
      <c r="O38" s="221" t="s">
        <v>76</v>
      </c>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c r="AN38" s="221"/>
      <c r="AO38" s="221"/>
      <c r="AP38" s="221"/>
      <c r="AQ38" s="221"/>
      <c r="AR38" s="221"/>
      <c r="AS38" s="221"/>
      <c r="AT38" s="221"/>
      <c r="AU38" s="221"/>
      <c r="AV38" s="221"/>
      <c r="AW38" s="221"/>
      <c r="AX38" s="221"/>
      <c r="AY38" s="221"/>
      <c r="AZ38" s="221"/>
      <c r="BA38" s="221"/>
      <c r="BB38" s="221"/>
      <c r="BC38" s="221"/>
      <c r="BD38" s="221"/>
      <c r="BE38" s="221"/>
      <c r="BF38" s="221"/>
      <c r="BG38" s="221"/>
      <c r="BH38" s="221"/>
      <c r="BI38" s="221"/>
      <c r="BJ38" s="221"/>
      <c r="BK38" s="221"/>
      <c r="BL38" s="221"/>
      <c r="BM38" s="221"/>
      <c r="BN38" s="221"/>
      <c r="BP38" s="4"/>
    </row>
    <row r="39" spans="1:68" s="222" customFormat="1" ht="15" customHeight="1">
      <c r="A39" s="5"/>
      <c r="B39" s="223"/>
      <c r="C39" s="223"/>
      <c r="D39" s="223"/>
      <c r="E39" s="223"/>
      <c r="F39" s="223"/>
      <c r="G39" s="223"/>
      <c r="H39" s="224"/>
      <c r="I39" s="224"/>
      <c r="J39" s="224"/>
      <c r="K39" s="224"/>
      <c r="L39" s="224"/>
      <c r="M39" s="15"/>
      <c r="N39" s="15"/>
      <c r="O39" s="15"/>
      <c r="P39" s="15"/>
      <c r="Q39" s="15"/>
      <c r="R39" s="1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225"/>
      <c r="AZ39" s="225"/>
      <c r="BA39" s="225"/>
      <c r="BB39" s="225"/>
      <c r="BC39" s="225"/>
      <c r="BD39" s="225"/>
      <c r="BE39" s="225"/>
      <c r="BF39" s="226"/>
      <c r="BG39" s="225"/>
      <c r="BH39" s="225"/>
      <c r="BI39" s="225"/>
      <c r="BJ39" s="225"/>
      <c r="BK39" s="225"/>
      <c r="BL39" s="225"/>
      <c r="BM39" s="225"/>
      <c r="BN39" s="225"/>
      <c r="BO39" s="227"/>
      <c r="BP39" s="48"/>
    </row>
    <row r="40" spans="1:68" s="222" customFormat="1" ht="23.25" customHeight="1">
      <c r="A40" s="5"/>
      <c r="B40" s="228" t="s">
        <v>77</v>
      </c>
      <c r="C40" s="228"/>
      <c r="D40" s="228"/>
      <c r="E40" s="228"/>
      <c r="F40" s="228"/>
      <c r="G40" s="228"/>
      <c r="H40" s="228"/>
      <c r="I40" s="229" t="s">
        <v>78</v>
      </c>
      <c r="J40" s="229"/>
      <c r="K40" s="229"/>
      <c r="L40" s="229"/>
      <c r="M40" s="229"/>
      <c r="N40" s="229"/>
      <c r="O40" s="230" t="s">
        <v>47</v>
      </c>
      <c r="P40" s="230"/>
      <c r="Q40" s="230"/>
      <c r="R40" s="230"/>
      <c r="S40" s="230"/>
      <c r="T40" s="230"/>
      <c r="U40" s="231" t="s">
        <v>79</v>
      </c>
      <c r="V40" s="231"/>
      <c r="W40" s="231"/>
      <c r="X40" s="231"/>
      <c r="Y40" s="231"/>
      <c r="Z40" s="231"/>
      <c r="AA40" s="231" t="s">
        <v>51</v>
      </c>
      <c r="AB40" s="231"/>
      <c r="AC40" s="231"/>
      <c r="AD40" s="231"/>
      <c r="AE40" s="231"/>
      <c r="AF40" s="231"/>
      <c r="AG40" s="231" t="s">
        <v>80</v>
      </c>
      <c r="AH40" s="231"/>
      <c r="AI40" s="231"/>
      <c r="AJ40" s="231"/>
      <c r="AK40" s="231"/>
      <c r="AL40" s="231"/>
      <c r="AM40" s="231" t="s">
        <v>55</v>
      </c>
      <c r="AN40" s="231"/>
      <c r="AO40" s="231"/>
      <c r="AP40" s="231"/>
      <c r="AQ40" s="231"/>
      <c r="AR40" s="231"/>
      <c r="AS40" s="229"/>
      <c r="AT40" s="229"/>
      <c r="AU40" s="229"/>
      <c r="AV40" s="229"/>
      <c r="AW40" s="229"/>
      <c r="AX40" s="229"/>
      <c r="AY40" s="232" t="s">
        <v>81</v>
      </c>
      <c r="AZ40" s="225"/>
      <c r="BA40" s="225"/>
      <c r="BB40" s="225"/>
      <c r="BC40" s="225"/>
      <c r="BD40" s="225"/>
      <c r="BE40" s="225"/>
      <c r="BF40" s="233"/>
      <c r="BG40" s="234"/>
      <c r="BH40" s="225"/>
      <c r="BI40" s="225"/>
      <c r="BJ40" s="225"/>
      <c r="BK40" s="225"/>
      <c r="BL40" s="225"/>
      <c r="BM40" s="225"/>
      <c r="BN40" s="225"/>
      <c r="BO40" s="227"/>
      <c r="BP40" s="48"/>
    </row>
    <row r="41" spans="1:68" s="222" customFormat="1" ht="19.5" customHeight="1">
      <c r="A41" s="5"/>
      <c r="B41" s="228"/>
      <c r="C41" s="228"/>
      <c r="D41" s="228"/>
      <c r="E41" s="228"/>
      <c r="F41" s="228"/>
      <c r="G41" s="228"/>
      <c r="H41" s="228"/>
      <c r="I41" s="235" t="s">
        <v>82</v>
      </c>
      <c r="J41" s="235"/>
      <c r="K41" s="235"/>
      <c r="L41" s="235"/>
      <c r="M41" s="235"/>
      <c r="N41" s="235"/>
      <c r="O41" s="236" t="s">
        <v>83</v>
      </c>
      <c r="P41" s="236"/>
      <c r="Q41" s="236"/>
      <c r="R41" s="237" t="s">
        <v>84</v>
      </c>
      <c r="S41" s="237"/>
      <c r="T41" s="237"/>
      <c r="U41" s="237" t="s">
        <v>83</v>
      </c>
      <c r="V41" s="237"/>
      <c r="W41" s="237"/>
      <c r="X41" s="237" t="s">
        <v>84</v>
      </c>
      <c r="Y41" s="237"/>
      <c r="Z41" s="237"/>
      <c r="AA41" s="237" t="s">
        <v>83</v>
      </c>
      <c r="AB41" s="237"/>
      <c r="AC41" s="237"/>
      <c r="AD41" s="237" t="s">
        <v>84</v>
      </c>
      <c r="AE41" s="237"/>
      <c r="AF41" s="237"/>
      <c r="AG41" s="237" t="s">
        <v>83</v>
      </c>
      <c r="AH41" s="237"/>
      <c r="AI41" s="237"/>
      <c r="AJ41" s="237" t="s">
        <v>84</v>
      </c>
      <c r="AK41" s="237"/>
      <c r="AL41" s="237"/>
      <c r="AM41" s="237" t="s">
        <v>83</v>
      </c>
      <c r="AN41" s="237"/>
      <c r="AO41" s="237"/>
      <c r="AP41" s="237" t="s">
        <v>84</v>
      </c>
      <c r="AQ41" s="237"/>
      <c r="AR41" s="237"/>
      <c r="AS41" s="237" t="s">
        <v>83</v>
      </c>
      <c r="AT41" s="237"/>
      <c r="AU41" s="237"/>
      <c r="AV41" s="235" t="s">
        <v>84</v>
      </c>
      <c r="AW41" s="235"/>
      <c r="AX41" s="235"/>
      <c r="AY41" s="225"/>
      <c r="AZ41" s="225"/>
      <c r="BA41" s="225"/>
      <c r="BB41" s="225"/>
      <c r="BC41" s="225"/>
      <c r="BD41" s="225"/>
      <c r="BE41" s="225"/>
      <c r="BF41" s="233"/>
      <c r="BG41" s="234"/>
      <c r="BH41" s="225"/>
      <c r="BI41" s="225"/>
      <c r="BJ41" s="225"/>
      <c r="BK41" s="225"/>
      <c r="BL41" s="225"/>
      <c r="BM41" s="225"/>
      <c r="BN41" s="225"/>
      <c r="BO41" s="227"/>
      <c r="BP41" s="48"/>
    </row>
    <row r="42" spans="1:68" s="222" customFormat="1" ht="19.5" customHeight="1">
      <c r="A42" s="5"/>
      <c r="B42" s="236" t="s">
        <v>85</v>
      </c>
      <c r="C42" s="236"/>
      <c r="D42" s="236"/>
      <c r="E42" s="236"/>
      <c r="F42" s="236"/>
      <c r="G42" s="236"/>
      <c r="H42" s="236"/>
      <c r="I42" s="238" t="s">
        <v>53</v>
      </c>
      <c r="J42" s="238"/>
      <c r="K42" s="238"/>
      <c r="L42" s="239" t="s">
        <v>44</v>
      </c>
      <c r="M42" s="239"/>
      <c r="N42" s="239"/>
      <c r="O42" s="240"/>
      <c r="P42" s="240"/>
      <c r="Q42" s="240"/>
      <c r="R42" s="237"/>
      <c r="S42" s="237"/>
      <c r="T42" s="237"/>
      <c r="U42" s="237"/>
      <c r="V42" s="237"/>
      <c r="W42" s="237"/>
      <c r="X42" s="237"/>
      <c r="Y42" s="237"/>
      <c r="Z42" s="237"/>
      <c r="AA42" s="237">
        <v>1</v>
      </c>
      <c r="AB42" s="237"/>
      <c r="AC42" s="237"/>
      <c r="AD42" s="237">
        <v>1</v>
      </c>
      <c r="AE42" s="237"/>
      <c r="AF42" s="237"/>
      <c r="AG42" s="237"/>
      <c r="AH42" s="237"/>
      <c r="AI42" s="237"/>
      <c r="AJ42" s="237"/>
      <c r="AK42" s="237"/>
      <c r="AL42" s="237"/>
      <c r="AM42" s="237"/>
      <c r="AN42" s="237"/>
      <c r="AO42" s="237"/>
      <c r="AP42" s="237"/>
      <c r="AQ42" s="237"/>
      <c r="AR42" s="237"/>
      <c r="AS42" s="237"/>
      <c r="AT42" s="237"/>
      <c r="AU42" s="237"/>
      <c r="AV42" s="235"/>
      <c r="AW42" s="235"/>
      <c r="AX42" s="235"/>
      <c r="AY42" s="225"/>
      <c r="AZ42" s="225"/>
      <c r="BA42" s="225"/>
      <c r="BB42" s="225"/>
      <c r="BC42" s="225"/>
      <c r="BD42" s="225"/>
      <c r="BE42" s="225"/>
      <c r="BF42" s="233"/>
      <c r="BG42" s="234"/>
      <c r="BH42" s="225"/>
      <c r="BI42" s="225"/>
      <c r="BJ42" s="225"/>
      <c r="BK42" s="225"/>
      <c r="BL42" s="225"/>
      <c r="BM42" s="225"/>
      <c r="BN42" s="225"/>
      <c r="BO42" s="227"/>
      <c r="BP42" s="48"/>
    </row>
    <row r="43" spans="1:68" s="222" customFormat="1" ht="16.5" customHeight="1">
      <c r="A43" s="5"/>
      <c r="B43" s="241" t="s">
        <v>86</v>
      </c>
      <c r="C43" s="241"/>
      <c r="D43" s="241"/>
      <c r="E43" s="241"/>
      <c r="F43" s="241"/>
      <c r="G43" s="241"/>
      <c r="H43" s="241"/>
      <c r="I43" s="242" t="s">
        <v>56</v>
      </c>
      <c r="J43" s="242"/>
      <c r="K43" s="242"/>
      <c r="L43" s="243" t="s">
        <v>48</v>
      </c>
      <c r="M43" s="243"/>
      <c r="N43" s="243"/>
      <c r="O43" s="244"/>
      <c r="P43" s="244"/>
      <c r="Q43" s="244"/>
      <c r="R43" s="242">
        <v>1</v>
      </c>
      <c r="S43" s="242"/>
      <c r="T43" s="242"/>
      <c r="U43" s="242"/>
      <c r="V43" s="242"/>
      <c r="W43" s="242"/>
      <c r="X43" s="242"/>
      <c r="Y43" s="242"/>
      <c r="Z43" s="242"/>
      <c r="AA43" s="242"/>
      <c r="AB43" s="242"/>
      <c r="AC43" s="242"/>
      <c r="AD43" s="242">
        <v>1</v>
      </c>
      <c r="AE43" s="242"/>
      <c r="AF43" s="242"/>
      <c r="AG43" s="242"/>
      <c r="AH43" s="242"/>
      <c r="AI43" s="242"/>
      <c r="AJ43" s="242"/>
      <c r="AK43" s="242"/>
      <c r="AL43" s="242"/>
      <c r="AM43" s="242">
        <v>9</v>
      </c>
      <c r="AN43" s="242"/>
      <c r="AO43" s="242"/>
      <c r="AP43" s="242"/>
      <c r="AQ43" s="242"/>
      <c r="AR43" s="242"/>
      <c r="AS43" s="242"/>
      <c r="AT43" s="242"/>
      <c r="AU43" s="242"/>
      <c r="AV43" s="243"/>
      <c r="AW43" s="243"/>
      <c r="AX43" s="243"/>
      <c r="AY43" s="225"/>
      <c r="AZ43" s="225"/>
      <c r="BA43" s="225"/>
      <c r="BB43" s="225"/>
      <c r="BC43" s="225"/>
      <c r="BD43" s="225"/>
      <c r="BE43" s="225"/>
      <c r="BF43" s="225"/>
      <c r="BG43" s="225"/>
      <c r="BH43" s="225"/>
      <c r="BI43" s="225"/>
      <c r="BJ43" s="225"/>
      <c r="BK43" s="225"/>
      <c r="BL43" s="225"/>
      <c r="BM43" s="225"/>
      <c r="BN43" s="225"/>
      <c r="BO43" s="227"/>
      <c r="BP43" s="48"/>
    </row>
    <row r="44" spans="1:68" s="222" customFormat="1" ht="15.75" customHeight="1">
      <c r="A44" s="5"/>
      <c r="B44" s="201" t="s">
        <v>87</v>
      </c>
      <c r="C44" s="201"/>
      <c r="D44" s="201"/>
      <c r="E44" s="201"/>
      <c r="F44" s="201"/>
      <c r="G44" s="201"/>
      <c r="H44" s="201"/>
      <c r="I44" s="201"/>
      <c r="J44" s="201"/>
      <c r="K44" s="201"/>
      <c r="L44" s="201"/>
      <c r="M44" s="201"/>
      <c r="N44" s="201"/>
      <c r="O44" s="230">
        <f>AZ12</f>
        <v>72</v>
      </c>
      <c r="P44" s="230"/>
      <c r="Q44" s="230"/>
      <c r="R44" s="230"/>
      <c r="S44" s="230"/>
      <c r="T44" s="230"/>
      <c r="U44" s="231"/>
      <c r="V44" s="231"/>
      <c r="W44" s="231"/>
      <c r="X44" s="231"/>
      <c r="Y44" s="231"/>
      <c r="Z44" s="231"/>
      <c r="AA44" s="231">
        <f>AZ16</f>
        <v>344</v>
      </c>
      <c r="AB44" s="231"/>
      <c r="AC44" s="231"/>
      <c r="AD44" s="231"/>
      <c r="AE44" s="231"/>
      <c r="AF44" s="231"/>
      <c r="AG44" s="231"/>
      <c r="AH44" s="231"/>
      <c r="AI44" s="231"/>
      <c r="AJ44" s="231"/>
      <c r="AK44" s="231"/>
      <c r="AL44" s="231"/>
      <c r="AM44" s="231">
        <f>AZ26</f>
        <v>648</v>
      </c>
      <c r="AN44" s="231"/>
      <c r="AO44" s="231"/>
      <c r="AP44" s="231"/>
      <c r="AQ44" s="231"/>
      <c r="AR44" s="231"/>
      <c r="AS44" s="229"/>
      <c r="AT44" s="229"/>
      <c r="AU44" s="229"/>
      <c r="AV44" s="229"/>
      <c r="AW44" s="229"/>
      <c r="AX44" s="229"/>
      <c r="AY44" s="225" t="s">
        <v>88</v>
      </c>
      <c r="AZ44" s="225"/>
      <c r="BA44" s="225"/>
      <c r="BB44" s="225"/>
      <c r="BC44" s="225"/>
      <c r="BD44" s="225"/>
      <c r="BE44" s="225"/>
      <c r="BF44" s="225"/>
      <c r="BG44" s="225"/>
      <c r="BH44" s="225"/>
      <c r="BI44" s="225"/>
      <c r="BJ44" s="225"/>
      <c r="BK44" s="225"/>
      <c r="BL44" s="225"/>
      <c r="BM44" s="225"/>
      <c r="BN44" s="225"/>
      <c r="BO44" s="227"/>
      <c r="BP44" s="48"/>
    </row>
    <row r="45" spans="1:68" s="222" customFormat="1" ht="15.75" customHeight="1">
      <c r="A45" s="5"/>
      <c r="B45" s="245" t="s">
        <v>89</v>
      </c>
      <c r="C45" s="245"/>
      <c r="D45" s="245"/>
      <c r="E45" s="245"/>
      <c r="F45" s="245"/>
      <c r="G45" s="245"/>
      <c r="H45" s="245"/>
      <c r="I45" s="245"/>
      <c r="J45" s="245"/>
      <c r="K45" s="245"/>
      <c r="L45" s="245"/>
      <c r="M45" s="245"/>
      <c r="N45" s="245"/>
      <c r="O45" s="246">
        <f>BF12</f>
        <v>0.409090909090909</v>
      </c>
      <c r="P45" s="246"/>
      <c r="Q45" s="246"/>
      <c r="R45" s="246"/>
      <c r="S45" s="246"/>
      <c r="T45" s="246"/>
      <c r="U45" s="247"/>
      <c r="V45" s="247"/>
      <c r="W45" s="247"/>
      <c r="X45" s="247"/>
      <c r="Y45" s="247"/>
      <c r="Z45" s="247"/>
      <c r="AA45" s="248">
        <f>BF16</f>
        <v>1.9545454545454501</v>
      </c>
      <c r="AB45" s="248"/>
      <c r="AC45" s="248"/>
      <c r="AD45" s="248"/>
      <c r="AE45" s="248"/>
      <c r="AF45" s="248"/>
      <c r="AG45" s="247"/>
      <c r="AH45" s="247"/>
      <c r="AI45" s="247"/>
      <c r="AJ45" s="247"/>
      <c r="AK45" s="247"/>
      <c r="AL45" s="247"/>
      <c r="AM45" s="248">
        <f>BF26</f>
        <v>3.68181818181818</v>
      </c>
      <c r="AN45" s="248"/>
      <c r="AO45" s="248"/>
      <c r="AP45" s="248"/>
      <c r="AQ45" s="248"/>
      <c r="AR45" s="248"/>
      <c r="AS45" s="249"/>
      <c r="AT45" s="249"/>
      <c r="AU45" s="249"/>
      <c r="AV45" s="249"/>
      <c r="AW45" s="249"/>
      <c r="AX45" s="249"/>
      <c r="AY45" s="232" t="s">
        <v>90</v>
      </c>
      <c r="AZ45" s="225"/>
      <c r="BA45" s="225"/>
      <c r="BB45" s="225"/>
      <c r="BC45" s="225"/>
      <c r="BD45" s="225"/>
      <c r="BE45" s="225"/>
      <c r="BF45" s="35"/>
      <c r="BG45" s="225"/>
      <c r="BH45" s="225"/>
      <c r="BI45" s="225"/>
      <c r="BJ45" s="225"/>
      <c r="BK45" s="225"/>
      <c r="BL45" s="225"/>
      <c r="BM45" s="225"/>
      <c r="BN45" s="225"/>
      <c r="BO45" s="227"/>
      <c r="BP45" s="48"/>
    </row>
    <row r="46" spans="1:68" s="222" customFormat="1" ht="15" customHeight="1">
      <c r="A46" s="5"/>
      <c r="B46" s="223"/>
      <c r="C46" s="223"/>
      <c r="D46" s="223"/>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225" t="s">
        <v>91</v>
      </c>
      <c r="AZ46" s="225"/>
      <c r="BA46" s="225"/>
      <c r="BB46" s="225"/>
      <c r="BC46" s="225"/>
      <c r="BD46" s="225"/>
      <c r="BE46" s="225"/>
      <c r="BF46" s="35"/>
      <c r="BG46" s="225"/>
      <c r="BH46" s="225"/>
      <c r="BI46" s="225"/>
      <c r="BJ46" s="225"/>
      <c r="BK46" s="225"/>
      <c r="BL46" s="225"/>
      <c r="BM46" s="225"/>
      <c r="BN46" s="225"/>
      <c r="BO46" s="227"/>
      <c r="BP46" s="48"/>
    </row>
    <row r="47" spans="2:68" ht="21" customHeight="1">
      <c r="B47" s="223"/>
      <c r="C47" s="223"/>
      <c r="D47" s="223"/>
      <c r="E47" s="223"/>
      <c r="F47" s="223"/>
      <c r="G47" s="223"/>
      <c r="H47" s="223"/>
      <c r="I47" s="223"/>
      <c r="J47" s="223"/>
      <c r="K47" s="223"/>
      <c r="L47" s="223"/>
      <c r="M47" s="223"/>
      <c r="N47" s="223"/>
      <c r="O47" s="223"/>
      <c r="P47" s="223"/>
      <c r="Q47" s="223"/>
      <c r="R47" s="223"/>
      <c r="S47" s="223"/>
      <c r="T47" s="223"/>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250"/>
      <c r="AZ47" s="233"/>
      <c r="BA47" s="233"/>
      <c r="BB47" s="233"/>
      <c r="BC47" s="233"/>
      <c r="BD47" s="233"/>
      <c r="BE47" s="233"/>
      <c r="BF47" s="35"/>
      <c r="BG47" s="251"/>
      <c r="BH47" s="251"/>
      <c r="BI47" s="251"/>
      <c r="BJ47" s="251"/>
      <c r="BK47" s="251"/>
      <c r="BL47" s="252"/>
      <c r="BM47" s="252"/>
      <c r="BN47" s="252"/>
      <c r="BO47" s="35"/>
      <c r="BP47" s="48"/>
    </row>
    <row r="48" spans="1:68" s="10" customFormat="1" ht="21" customHeight="1">
      <c r="A48" s="8"/>
      <c r="B48" s="253" t="s">
        <v>23</v>
      </c>
      <c r="C48" s="254"/>
      <c r="D48" s="254"/>
      <c r="E48" s="254"/>
      <c r="F48" s="255"/>
      <c r="G48" s="255"/>
      <c r="H48" s="255"/>
      <c r="I48" s="255"/>
      <c r="J48" s="255"/>
      <c r="K48" s="255"/>
      <c r="L48" s="255"/>
      <c r="M48" s="255"/>
      <c r="N48" s="255"/>
      <c r="O48" s="255"/>
      <c r="P48" s="255"/>
      <c r="Q48" s="255"/>
      <c r="R48" s="255"/>
      <c r="S48" s="255"/>
      <c r="T48" s="255"/>
      <c r="U48" s="255"/>
      <c r="V48" s="255"/>
      <c r="W48" s="255"/>
      <c r="X48" s="255"/>
      <c r="Y48" s="255"/>
      <c r="Z48" s="255"/>
      <c r="AA48" s="255"/>
      <c r="AB48" s="255"/>
      <c r="AC48" s="255"/>
      <c r="AD48" s="255"/>
      <c r="AE48" s="255"/>
      <c r="AF48" s="255"/>
      <c r="AG48" s="255"/>
      <c r="AH48" s="255"/>
      <c r="AI48" s="255"/>
      <c r="AJ48" s="255"/>
      <c r="AK48" s="255"/>
      <c r="AL48" s="255"/>
      <c r="AM48" s="255"/>
      <c r="AN48" s="255"/>
      <c r="AO48" s="255"/>
      <c r="AP48" s="255"/>
      <c r="AQ48" s="255"/>
      <c r="AR48" s="255"/>
      <c r="AS48" s="255"/>
      <c r="AT48" s="255"/>
      <c r="AU48" s="255"/>
      <c r="AV48" s="255"/>
      <c r="AW48" s="8"/>
      <c r="AX48" s="8"/>
      <c r="AY48" s="225"/>
      <c r="AZ48" s="225"/>
      <c r="BA48" s="225"/>
      <c r="BB48" s="225"/>
      <c r="BC48" s="225"/>
      <c r="BD48" s="225"/>
      <c r="BE48" s="225"/>
      <c r="BF48" s="227"/>
      <c r="BG48" s="225"/>
      <c r="BH48" s="225"/>
      <c r="BI48" s="225"/>
      <c r="BJ48" s="225"/>
      <c r="BK48" s="225"/>
      <c r="BL48" s="225"/>
      <c r="BM48" s="225"/>
      <c r="BN48" s="225"/>
      <c r="BO48" s="35"/>
      <c r="BP48" s="48"/>
    </row>
    <row r="49" spans="1:68" s="10" customFormat="1" ht="21" customHeight="1">
      <c r="A49" s="8"/>
      <c r="B49" s="256" t="s">
        <v>46</v>
      </c>
      <c r="C49" s="257">
        <v>0.354166666666667</v>
      </c>
      <c r="D49" s="257"/>
      <c r="E49" s="258" t="s">
        <v>92</v>
      </c>
      <c r="F49" s="257">
        <v>0.520833333333333</v>
      </c>
      <c r="G49" s="257"/>
      <c r="H49" s="253">
        <v>4</v>
      </c>
      <c r="I49" s="259" t="s">
        <v>93</v>
      </c>
      <c r="J49" s="253"/>
      <c r="K49" s="256" t="s">
        <v>50</v>
      </c>
      <c r="L49" s="257">
        <v>0.5625</v>
      </c>
      <c r="M49" s="257"/>
      <c r="N49" s="258" t="s">
        <v>92</v>
      </c>
      <c r="O49" s="257">
        <v>0.7291666666666671</v>
      </c>
      <c r="P49" s="257"/>
      <c r="Q49" s="253">
        <v>4</v>
      </c>
      <c r="R49" s="259" t="s">
        <v>93</v>
      </c>
      <c r="S49" s="253"/>
      <c r="T49" s="256" t="s">
        <v>49</v>
      </c>
      <c r="U49" s="257">
        <v>0.354166666666667</v>
      </c>
      <c r="V49" s="257"/>
      <c r="W49" s="258" t="s">
        <v>92</v>
      </c>
      <c r="X49" s="260">
        <v>0.7291666666666671</v>
      </c>
      <c r="Y49" s="260"/>
      <c r="Z49" s="261">
        <v>8</v>
      </c>
      <c r="AA49" s="259" t="s">
        <v>93</v>
      </c>
      <c r="AB49" s="253"/>
      <c r="AC49" s="256" t="s">
        <v>54</v>
      </c>
      <c r="AD49" s="257">
        <v>0.375</v>
      </c>
      <c r="AE49" s="257"/>
      <c r="AF49" s="258" t="s">
        <v>92</v>
      </c>
      <c r="AG49" s="260">
        <v>0.708333333333333</v>
      </c>
      <c r="AH49" s="260"/>
      <c r="AI49" s="261">
        <v>7</v>
      </c>
      <c r="AJ49" s="259" t="s">
        <v>93</v>
      </c>
      <c r="AK49" s="253"/>
      <c r="AL49" s="256" t="s">
        <v>94</v>
      </c>
      <c r="AM49" s="257">
        <v>0.39583333333333304</v>
      </c>
      <c r="AN49" s="257"/>
      <c r="AO49" s="258" t="s">
        <v>92</v>
      </c>
      <c r="AP49" s="260">
        <v>0.6875</v>
      </c>
      <c r="AQ49" s="260"/>
      <c r="AR49" s="261">
        <v>6</v>
      </c>
      <c r="AS49" s="259" t="s">
        <v>93</v>
      </c>
      <c r="AT49" s="255"/>
      <c r="AU49" s="255"/>
      <c r="AV49" s="255" t="s">
        <v>95</v>
      </c>
      <c r="AW49" s="257">
        <v>0.375</v>
      </c>
      <c r="AX49" s="257"/>
      <c r="AY49" s="258" t="s">
        <v>92</v>
      </c>
      <c r="AZ49" s="260">
        <v>0.5</v>
      </c>
      <c r="BA49" s="260"/>
      <c r="BB49" s="261">
        <v>3</v>
      </c>
      <c r="BC49" s="259" t="s">
        <v>93</v>
      </c>
      <c r="BD49" s="8"/>
      <c r="BE49" s="8"/>
      <c r="BF49" s="262"/>
      <c r="BG49" s="8"/>
      <c r="BH49" s="8"/>
      <c r="BI49" s="8"/>
      <c r="BJ49" s="8"/>
      <c r="BK49" s="8"/>
      <c r="BL49" s="8"/>
      <c r="BM49" s="8"/>
      <c r="BN49" s="8"/>
      <c r="BP49" s="11"/>
    </row>
    <row r="50" spans="1:68" s="10" customFormat="1" ht="21" customHeight="1">
      <c r="A50" s="8"/>
      <c r="B50" s="256"/>
      <c r="C50" s="257"/>
      <c r="D50" s="256"/>
      <c r="E50" s="260"/>
      <c r="F50" s="260"/>
      <c r="G50" s="253"/>
      <c r="H50" s="253"/>
      <c r="I50" s="256"/>
      <c r="J50" s="257"/>
      <c r="K50" s="257"/>
      <c r="L50" s="263" t="s">
        <v>96</v>
      </c>
      <c r="M50" s="264"/>
      <c r="N50" s="264"/>
      <c r="O50" s="253"/>
      <c r="P50" s="256"/>
      <c r="Q50" s="253"/>
      <c r="R50" s="253"/>
      <c r="S50" s="263"/>
      <c r="T50" s="256"/>
      <c r="U50" s="253"/>
      <c r="V50" s="263" t="s">
        <v>96</v>
      </c>
      <c r="W50" s="256"/>
      <c r="X50" s="257"/>
      <c r="Y50" s="261"/>
      <c r="Z50" s="253"/>
      <c r="AA50" s="253"/>
      <c r="AB50" s="261"/>
      <c r="AC50" s="256"/>
      <c r="AD50" s="253"/>
      <c r="AE50" s="263" t="s">
        <v>96</v>
      </c>
      <c r="AF50" s="256"/>
      <c r="AG50" s="257"/>
      <c r="AH50" s="261"/>
      <c r="AI50" s="253"/>
      <c r="AJ50" s="253"/>
      <c r="AK50" s="253"/>
      <c r="AL50" s="256"/>
      <c r="AM50" s="253"/>
      <c r="AN50" s="263" t="s">
        <v>96</v>
      </c>
      <c r="AO50" s="256"/>
      <c r="AP50" s="257"/>
      <c r="AQ50" s="261"/>
      <c r="AR50" s="253"/>
      <c r="AS50" s="253"/>
      <c r="AT50" s="253"/>
      <c r="AU50" s="253"/>
      <c r="AV50" s="253"/>
      <c r="AW50" s="253"/>
      <c r="AX50" s="263"/>
      <c r="AY50" s="256"/>
      <c r="AZ50" s="257"/>
      <c r="BA50" s="261"/>
      <c r="BB50" s="253"/>
      <c r="BC50" s="253"/>
      <c r="BD50" s="8"/>
      <c r="BE50" s="8"/>
      <c r="BF50" s="262"/>
      <c r="BG50" s="8"/>
      <c r="BH50" s="8"/>
      <c r="BI50" s="8"/>
      <c r="BJ50" s="8"/>
      <c r="BK50" s="8"/>
      <c r="BL50" s="8"/>
      <c r="BM50" s="8"/>
      <c r="BN50" s="8"/>
      <c r="BP50" s="11"/>
    </row>
    <row r="51" spans="2:68" s="10" customFormat="1" ht="21" customHeight="1">
      <c r="B51" s="265" t="s">
        <v>57</v>
      </c>
      <c r="C51" s="266">
        <v>0.708333333333333</v>
      </c>
      <c r="D51" s="266"/>
      <c r="E51" s="267" t="s">
        <v>92</v>
      </c>
      <c r="F51" s="266">
        <v>0.9166666666666671</v>
      </c>
      <c r="G51" s="266"/>
      <c r="H51" s="268">
        <v>4</v>
      </c>
      <c r="I51" s="269" t="s">
        <v>93</v>
      </c>
      <c r="J51" s="266"/>
      <c r="K51" s="265" t="s">
        <v>58</v>
      </c>
      <c r="L51" s="266">
        <v>0.9166666666666671</v>
      </c>
      <c r="M51" s="266"/>
      <c r="N51" s="258" t="s">
        <v>92</v>
      </c>
      <c r="O51" s="266">
        <v>1</v>
      </c>
      <c r="P51" s="266"/>
      <c r="Q51" s="269">
        <v>2</v>
      </c>
      <c r="R51" s="269" t="s">
        <v>93</v>
      </c>
      <c r="S51" s="266"/>
      <c r="T51" s="265" t="s">
        <v>60</v>
      </c>
      <c r="U51" s="266">
        <v>0</v>
      </c>
      <c r="V51" s="266"/>
      <c r="W51" s="267" t="s">
        <v>92</v>
      </c>
      <c r="X51" s="266">
        <v>0.208333333333333</v>
      </c>
      <c r="Y51" s="266"/>
      <c r="Z51" s="268">
        <v>5</v>
      </c>
      <c r="AA51" s="269" t="s">
        <v>93</v>
      </c>
      <c r="AB51" s="269"/>
      <c r="AC51" s="265" t="s">
        <v>61</v>
      </c>
      <c r="AD51" s="266">
        <v>0.208333333333333</v>
      </c>
      <c r="AE51" s="266"/>
      <c r="AF51" s="267" t="s">
        <v>92</v>
      </c>
      <c r="AG51" s="266">
        <v>0.375</v>
      </c>
      <c r="AH51" s="266"/>
      <c r="AI51" s="269">
        <v>3</v>
      </c>
      <c r="AJ51" s="269" t="s">
        <v>93</v>
      </c>
      <c r="AK51" s="269"/>
      <c r="AL51" s="269"/>
      <c r="AM51" s="269"/>
      <c r="AN51" s="256"/>
      <c r="AO51" s="257"/>
      <c r="AP51" s="257"/>
      <c r="AQ51" s="256"/>
      <c r="AR51" s="257"/>
      <c r="AS51" s="257"/>
      <c r="AT51" s="253"/>
      <c r="AU51" s="261"/>
      <c r="AV51" s="259" t="s">
        <v>97</v>
      </c>
      <c r="AW51" s="257">
        <v>0.5</v>
      </c>
      <c r="AX51" s="257"/>
      <c r="AY51" s="258" t="s">
        <v>92</v>
      </c>
      <c r="AZ51" s="260">
        <v>0.708333333333333</v>
      </c>
      <c r="BA51" s="260"/>
      <c r="BB51" s="261">
        <v>4</v>
      </c>
      <c r="BC51" s="259" t="s">
        <v>93</v>
      </c>
      <c r="BF51" s="262"/>
      <c r="BP51" s="11"/>
    </row>
    <row r="52" spans="2:68" s="10" customFormat="1" ht="21" customHeight="1">
      <c r="B52" s="265"/>
      <c r="C52" s="270" t="s">
        <v>96</v>
      </c>
      <c r="D52" s="265"/>
      <c r="E52" s="266"/>
      <c r="F52" s="268"/>
      <c r="G52" s="269"/>
      <c r="H52" s="269"/>
      <c r="I52" s="265"/>
      <c r="J52" s="266"/>
      <c r="K52" s="265"/>
      <c r="L52" s="270" t="s">
        <v>98</v>
      </c>
      <c r="M52" s="269"/>
      <c r="N52" s="253"/>
      <c r="O52" s="253"/>
      <c r="P52" s="265"/>
      <c r="Q52" s="270"/>
      <c r="R52" s="265"/>
      <c r="S52" s="266"/>
      <c r="T52" s="268"/>
      <c r="U52" s="269"/>
      <c r="V52" s="270" t="s">
        <v>98</v>
      </c>
      <c r="W52" s="269"/>
      <c r="X52" s="269"/>
      <c r="Y52" s="269"/>
      <c r="Z52" s="269"/>
      <c r="AA52" s="268"/>
      <c r="AB52" s="269"/>
      <c r="AC52" s="269"/>
      <c r="AD52" s="269"/>
      <c r="AE52" s="270" t="s">
        <v>96</v>
      </c>
      <c r="AF52" s="269"/>
      <c r="AG52" s="269"/>
      <c r="AH52" s="269"/>
      <c r="AI52" s="269"/>
      <c r="AJ52" s="269"/>
      <c r="AK52" s="269"/>
      <c r="AL52" s="269"/>
      <c r="AM52" s="269"/>
      <c r="AN52" s="253"/>
      <c r="AO52" s="253"/>
      <c r="AP52" s="263"/>
      <c r="AQ52" s="253"/>
      <c r="AR52" s="253"/>
      <c r="AS52" s="253"/>
      <c r="AT52" s="253"/>
      <c r="AU52" s="253"/>
      <c r="AV52" s="253"/>
      <c r="AW52" s="253"/>
      <c r="AX52" s="263" t="s">
        <v>96</v>
      </c>
      <c r="AY52" s="256"/>
      <c r="AZ52" s="257"/>
      <c r="BA52" s="261"/>
      <c r="BB52" s="253"/>
      <c r="BC52" s="253"/>
      <c r="BF52" s="262"/>
      <c r="BP52" s="11"/>
    </row>
    <row r="53" spans="2:68" s="10" customFormat="1" ht="21" customHeight="1">
      <c r="B53" s="265" t="s">
        <v>63</v>
      </c>
      <c r="C53" s="266">
        <v>0.6666666666666671</v>
      </c>
      <c r="D53" s="266"/>
      <c r="E53" s="267" t="s">
        <v>92</v>
      </c>
      <c r="F53" s="266">
        <v>0.9166666666666671</v>
      </c>
      <c r="G53" s="266"/>
      <c r="H53" s="268">
        <v>5</v>
      </c>
      <c r="I53" s="269" t="s">
        <v>93</v>
      </c>
      <c r="J53" s="266"/>
      <c r="K53" s="265" t="s">
        <v>64</v>
      </c>
      <c r="L53" s="266">
        <v>0.9166666666666671</v>
      </c>
      <c r="M53" s="266"/>
      <c r="N53" s="258" t="s">
        <v>92</v>
      </c>
      <c r="O53" s="266">
        <v>1</v>
      </c>
      <c r="P53" s="266"/>
      <c r="Q53" s="269">
        <v>2</v>
      </c>
      <c r="R53" s="269" t="s">
        <v>93</v>
      </c>
      <c r="S53" s="266"/>
      <c r="T53" s="265" t="s">
        <v>65</v>
      </c>
      <c r="U53" s="266">
        <v>0</v>
      </c>
      <c r="V53" s="266"/>
      <c r="W53" s="267" t="s">
        <v>92</v>
      </c>
      <c r="X53" s="266">
        <v>0.208333333333333</v>
      </c>
      <c r="Y53" s="266"/>
      <c r="Z53" s="268">
        <v>5</v>
      </c>
      <c r="AA53" s="269" t="s">
        <v>93</v>
      </c>
      <c r="AB53" s="269"/>
      <c r="AC53" s="265" t="s">
        <v>66</v>
      </c>
      <c r="AD53" s="266">
        <v>0.208333333333333</v>
      </c>
      <c r="AE53" s="266"/>
      <c r="AF53" s="267" t="s">
        <v>92</v>
      </c>
      <c r="AG53" s="266">
        <v>0.416666666666667</v>
      </c>
      <c r="AH53" s="266"/>
      <c r="AI53" s="269">
        <v>4</v>
      </c>
      <c r="AJ53" s="269" t="s">
        <v>93</v>
      </c>
      <c r="BP53" s="11"/>
    </row>
    <row r="54" spans="2:68" s="10" customFormat="1" ht="21" customHeight="1">
      <c r="B54" s="265"/>
      <c r="C54" s="270" t="s">
        <v>96</v>
      </c>
      <c r="D54" s="265"/>
      <c r="E54" s="266"/>
      <c r="F54" s="268"/>
      <c r="G54" s="269"/>
      <c r="H54" s="269"/>
      <c r="I54" s="265"/>
      <c r="J54" s="266"/>
      <c r="K54" s="265"/>
      <c r="L54" s="270" t="s">
        <v>98</v>
      </c>
      <c r="M54" s="269"/>
      <c r="N54" s="253"/>
      <c r="O54" s="253"/>
      <c r="P54" s="265"/>
      <c r="Q54" s="270"/>
      <c r="R54" s="265"/>
      <c r="S54" s="266"/>
      <c r="T54" s="268"/>
      <c r="U54" s="269"/>
      <c r="V54" s="270" t="s">
        <v>98</v>
      </c>
      <c r="W54" s="269"/>
      <c r="X54" s="269"/>
      <c r="Y54" s="269"/>
      <c r="Z54" s="269"/>
      <c r="AA54" s="268"/>
      <c r="AB54" s="269"/>
      <c r="AC54" s="269"/>
      <c r="AD54" s="269"/>
      <c r="AE54" s="270" t="s">
        <v>96</v>
      </c>
      <c r="AF54" s="269"/>
      <c r="AG54" s="269"/>
      <c r="AH54" s="269"/>
      <c r="AI54" s="269"/>
      <c r="AJ54" s="269"/>
      <c r="BP54" s="11"/>
    </row>
    <row r="55" spans="2:68" s="10" customFormat="1" ht="21" customHeight="1">
      <c r="B55" s="271"/>
      <c r="C55" s="271"/>
      <c r="D55" s="271"/>
      <c r="E55" s="271"/>
      <c r="L55" s="255"/>
      <c r="BF55" s="255"/>
      <c r="BP55" s="11"/>
    </row>
    <row r="56" spans="1:68" s="35" customFormat="1" ht="21" customHeight="1">
      <c r="A56" s="225"/>
      <c r="B56" s="272" t="s">
        <v>99</v>
      </c>
      <c r="C56" s="272"/>
      <c r="D56" s="272"/>
      <c r="E56" s="272"/>
      <c r="F56" s="272"/>
      <c r="G56" s="272"/>
      <c r="H56" s="272"/>
      <c r="I56" s="272"/>
      <c r="J56" s="272"/>
      <c r="K56" s="272"/>
      <c r="L56" s="272"/>
      <c r="M56" s="272"/>
      <c r="N56" s="272"/>
      <c r="O56" s="272"/>
      <c r="P56" s="272"/>
      <c r="Q56" s="272"/>
      <c r="R56" s="272"/>
      <c r="S56" s="272"/>
      <c r="T56" s="272"/>
      <c r="U56" s="272"/>
      <c r="V56" s="272"/>
      <c r="W56" s="272"/>
      <c r="X56" s="272"/>
      <c r="Y56" s="272"/>
      <c r="Z56" s="272"/>
      <c r="AA56" s="272"/>
      <c r="AB56" s="272"/>
      <c r="AC56" s="272"/>
      <c r="AD56" s="272"/>
      <c r="AE56" s="272"/>
      <c r="AF56" s="272"/>
      <c r="AG56" s="272"/>
      <c r="AH56" s="272"/>
      <c r="AI56" s="272"/>
      <c r="AJ56" s="272"/>
      <c r="AK56" s="272"/>
      <c r="AL56" s="272"/>
      <c r="AM56" s="272"/>
      <c r="AN56" s="272"/>
      <c r="AO56" s="272"/>
      <c r="AP56" s="272"/>
      <c r="AQ56" s="272"/>
      <c r="AR56" s="272"/>
      <c r="AS56" s="272"/>
      <c r="AT56" s="272"/>
      <c r="AU56" s="272"/>
      <c r="AV56" s="272"/>
      <c r="AW56" s="272"/>
      <c r="AX56" s="272"/>
      <c r="AY56" s="272"/>
      <c r="AZ56" s="272"/>
      <c r="BA56" s="272"/>
      <c r="BB56" s="272"/>
      <c r="BC56" s="272"/>
      <c r="BD56" s="272"/>
      <c r="BE56" s="272"/>
      <c r="BF56" s="272"/>
      <c r="BG56" s="272"/>
      <c r="BH56" s="272"/>
      <c r="BI56" s="272"/>
      <c r="BJ56" s="272"/>
      <c r="BK56" s="272"/>
      <c r="BL56" s="272"/>
      <c r="BM56" s="272"/>
      <c r="BN56" s="272"/>
      <c r="BP56" s="48"/>
    </row>
    <row r="57" spans="1:68" s="35" customFormat="1" ht="21" customHeight="1">
      <c r="A57" s="225"/>
      <c r="B57" s="273" t="s">
        <v>100</v>
      </c>
      <c r="C57" s="274"/>
      <c r="D57" s="274"/>
      <c r="E57" s="274"/>
      <c r="F57" s="274"/>
      <c r="G57" s="274"/>
      <c r="H57" s="275"/>
      <c r="I57" s="275"/>
      <c r="J57" s="275"/>
      <c r="K57" s="275"/>
      <c r="L57" s="275"/>
      <c r="M57" s="233"/>
      <c r="N57" s="233"/>
      <c r="O57" s="233"/>
      <c r="P57" s="233"/>
      <c r="Q57" s="233"/>
      <c r="R57" s="233"/>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5"/>
      <c r="AQ57" s="225"/>
      <c r="AR57" s="225"/>
      <c r="AS57" s="225"/>
      <c r="AT57" s="225"/>
      <c r="AU57" s="225"/>
      <c r="AV57" s="225"/>
      <c r="AW57" s="225"/>
      <c r="AX57" s="225"/>
      <c r="AY57" s="225"/>
      <c r="AZ57" s="225"/>
      <c r="BA57" s="225"/>
      <c r="BB57" s="225"/>
      <c r="BC57" s="225"/>
      <c r="BD57" s="225"/>
      <c r="BE57" s="225"/>
      <c r="BG57" s="225"/>
      <c r="BH57" s="225"/>
      <c r="BI57" s="225"/>
      <c r="BJ57" s="225"/>
      <c r="BK57" s="225"/>
      <c r="BL57" s="225"/>
      <c r="BM57" s="225"/>
      <c r="BN57" s="225"/>
      <c r="BP57" s="48"/>
    </row>
    <row r="58" spans="1:68" s="35" customFormat="1" ht="21" customHeight="1">
      <c r="A58" s="225"/>
      <c r="B58" s="273" t="s">
        <v>101</v>
      </c>
      <c r="C58" s="274"/>
      <c r="D58" s="274"/>
      <c r="E58" s="274"/>
      <c r="F58" s="274"/>
      <c r="G58" s="274"/>
      <c r="H58" s="275"/>
      <c r="I58" s="275"/>
      <c r="J58" s="275"/>
      <c r="K58" s="275"/>
      <c r="L58" s="275"/>
      <c r="M58" s="233"/>
      <c r="N58" s="233"/>
      <c r="O58" s="233"/>
      <c r="P58" s="233"/>
      <c r="Q58" s="233"/>
      <c r="R58" s="233"/>
      <c r="S58" s="225"/>
      <c r="T58" s="225"/>
      <c r="U58" s="225"/>
      <c r="V58" s="225"/>
      <c r="W58" s="225"/>
      <c r="X58" s="225"/>
      <c r="Y58" s="225"/>
      <c r="Z58" s="225"/>
      <c r="AA58" s="225"/>
      <c r="AB58" s="225"/>
      <c r="AC58" s="225"/>
      <c r="AD58" s="225"/>
      <c r="AE58" s="225"/>
      <c r="AF58" s="225"/>
      <c r="AG58" s="225"/>
      <c r="AH58" s="225"/>
      <c r="AI58" s="225"/>
      <c r="AJ58" s="225"/>
      <c r="AK58" s="225"/>
      <c r="AL58" s="225"/>
      <c r="AM58" s="225"/>
      <c r="AN58" s="225"/>
      <c r="AO58" s="225"/>
      <c r="AP58" s="225"/>
      <c r="AQ58" s="225"/>
      <c r="AR58" s="225"/>
      <c r="AS58" s="225"/>
      <c r="AT58" s="225"/>
      <c r="AU58" s="225"/>
      <c r="AV58" s="225"/>
      <c r="AW58" s="225"/>
      <c r="AX58" s="225"/>
      <c r="AY58" s="225"/>
      <c r="AZ58" s="225"/>
      <c r="BA58" s="225"/>
      <c r="BB58" s="225"/>
      <c r="BC58" s="225"/>
      <c r="BD58" s="225"/>
      <c r="BE58" s="225"/>
      <c r="BG58" s="225"/>
      <c r="BH58" s="225"/>
      <c r="BI58" s="225"/>
      <c r="BJ58" s="225"/>
      <c r="BK58" s="225"/>
      <c r="BL58" s="225"/>
      <c r="BM58" s="225"/>
      <c r="BN58" s="225"/>
      <c r="BP58" s="48"/>
    </row>
    <row r="59" spans="1:68" s="35" customFormat="1" ht="21" customHeight="1">
      <c r="A59" s="225"/>
      <c r="B59" s="273" t="s">
        <v>102</v>
      </c>
      <c r="C59" s="274"/>
      <c r="D59" s="274"/>
      <c r="E59" s="274"/>
      <c r="F59" s="274"/>
      <c r="G59" s="274"/>
      <c r="H59" s="275"/>
      <c r="I59" s="275"/>
      <c r="J59" s="275"/>
      <c r="K59" s="275"/>
      <c r="L59" s="275"/>
      <c r="M59" s="233"/>
      <c r="N59" s="233"/>
      <c r="O59" s="233"/>
      <c r="P59" s="233"/>
      <c r="Q59" s="233"/>
      <c r="R59" s="233"/>
      <c r="S59" s="225"/>
      <c r="T59" s="225"/>
      <c r="U59" s="225"/>
      <c r="V59" s="225"/>
      <c r="W59" s="225"/>
      <c r="X59" s="225"/>
      <c r="Y59" s="225"/>
      <c r="Z59" s="225"/>
      <c r="AA59" s="225"/>
      <c r="AB59" s="225"/>
      <c r="AC59" s="225"/>
      <c r="AD59" s="225"/>
      <c r="AE59" s="225"/>
      <c r="AF59" s="225"/>
      <c r="AG59" s="225"/>
      <c r="AH59" s="225"/>
      <c r="AI59" s="225"/>
      <c r="AJ59" s="225"/>
      <c r="AK59" s="225"/>
      <c r="AL59" s="225"/>
      <c r="AM59" s="225"/>
      <c r="AN59" s="225"/>
      <c r="AO59" s="225"/>
      <c r="AP59" s="225"/>
      <c r="AQ59" s="225"/>
      <c r="AR59" s="225"/>
      <c r="AS59" s="225"/>
      <c r="AT59" s="225"/>
      <c r="AU59" s="225"/>
      <c r="AV59" s="225"/>
      <c r="AW59" s="225"/>
      <c r="AX59" s="225"/>
      <c r="AY59" s="225"/>
      <c r="AZ59" s="225"/>
      <c r="BA59" s="225"/>
      <c r="BB59" s="225"/>
      <c r="BC59" s="225"/>
      <c r="BD59" s="225"/>
      <c r="BE59" s="225"/>
      <c r="BG59" s="225"/>
      <c r="BH59" s="225"/>
      <c r="BI59" s="225"/>
      <c r="BJ59" s="225"/>
      <c r="BK59" s="225"/>
      <c r="BL59" s="225"/>
      <c r="BM59" s="225"/>
      <c r="BN59" s="225"/>
      <c r="BP59" s="48"/>
    </row>
    <row r="60" spans="1:68" s="35" customFormat="1" ht="53.25" customHeight="1">
      <c r="A60" s="225"/>
      <c r="B60" s="272" t="s">
        <v>103</v>
      </c>
      <c r="C60" s="272"/>
      <c r="D60" s="272"/>
      <c r="E60" s="272"/>
      <c r="F60" s="272"/>
      <c r="G60" s="272"/>
      <c r="H60" s="272"/>
      <c r="I60" s="272"/>
      <c r="J60" s="272"/>
      <c r="K60" s="272"/>
      <c r="L60" s="272"/>
      <c r="M60" s="272"/>
      <c r="N60" s="272"/>
      <c r="O60" s="272"/>
      <c r="P60" s="272"/>
      <c r="Q60" s="272"/>
      <c r="R60" s="272"/>
      <c r="S60" s="272"/>
      <c r="T60" s="272"/>
      <c r="U60" s="272"/>
      <c r="V60" s="272"/>
      <c r="W60" s="272"/>
      <c r="X60" s="272"/>
      <c r="Y60" s="272"/>
      <c r="Z60" s="272"/>
      <c r="AA60" s="272"/>
      <c r="AB60" s="272"/>
      <c r="AC60" s="272"/>
      <c r="AD60" s="272"/>
      <c r="AE60" s="272"/>
      <c r="AF60" s="272"/>
      <c r="AG60" s="272"/>
      <c r="AH60" s="272"/>
      <c r="AI60" s="272"/>
      <c r="AJ60" s="272"/>
      <c r="AK60" s="272"/>
      <c r="AL60" s="272"/>
      <c r="AM60" s="272"/>
      <c r="AN60" s="272"/>
      <c r="AO60" s="272"/>
      <c r="AP60" s="272"/>
      <c r="AQ60" s="272"/>
      <c r="AR60" s="272"/>
      <c r="AS60" s="272"/>
      <c r="AT60" s="272"/>
      <c r="AU60" s="272"/>
      <c r="AV60" s="272"/>
      <c r="AW60" s="272"/>
      <c r="AX60" s="272"/>
      <c r="AY60" s="272"/>
      <c r="AZ60" s="272"/>
      <c r="BA60" s="272"/>
      <c r="BB60" s="272"/>
      <c r="BC60" s="272"/>
      <c r="BD60" s="272"/>
      <c r="BE60" s="272"/>
      <c r="BF60" s="272"/>
      <c r="BG60" s="272"/>
      <c r="BH60" s="272"/>
      <c r="BI60" s="272"/>
      <c r="BJ60" s="225"/>
      <c r="BK60" s="225"/>
      <c r="BL60" s="225"/>
      <c r="BM60" s="225"/>
      <c r="BN60" s="225"/>
      <c r="BP60" s="48"/>
    </row>
    <row r="61" spans="1:68" s="35" customFormat="1" ht="21" customHeight="1">
      <c r="A61" s="227"/>
      <c r="B61" s="273" t="s">
        <v>104</v>
      </c>
      <c r="C61" s="273"/>
      <c r="D61" s="273"/>
      <c r="E61" s="273"/>
      <c r="F61" s="273"/>
      <c r="G61" s="273"/>
      <c r="H61" s="273"/>
      <c r="I61" s="273"/>
      <c r="J61" s="273"/>
      <c r="K61" s="273"/>
      <c r="L61" s="273"/>
      <c r="M61" s="273"/>
      <c r="N61" s="273"/>
      <c r="O61" s="273"/>
      <c r="P61" s="273"/>
      <c r="Q61" s="273"/>
      <c r="R61" s="273"/>
      <c r="S61" s="227"/>
      <c r="T61" s="227"/>
      <c r="U61" s="227"/>
      <c r="V61" s="227"/>
      <c r="W61" s="227"/>
      <c r="X61" s="227"/>
      <c r="Y61" s="227"/>
      <c r="Z61" s="227"/>
      <c r="AA61" s="227"/>
      <c r="AB61" s="227"/>
      <c r="AC61" s="227"/>
      <c r="AD61" s="227"/>
      <c r="AE61" s="227"/>
      <c r="AF61" s="227"/>
      <c r="AG61" s="227"/>
      <c r="AH61" s="227"/>
      <c r="AI61" s="227"/>
      <c r="AJ61" s="227"/>
      <c r="AK61" s="227"/>
      <c r="AL61" s="227"/>
      <c r="AM61" s="227"/>
      <c r="AN61" s="227"/>
      <c r="AO61" s="227"/>
      <c r="AP61" s="227"/>
      <c r="AQ61" s="227"/>
      <c r="AR61" s="227"/>
      <c r="AS61" s="227"/>
      <c r="AT61" s="227"/>
      <c r="AU61" s="227"/>
      <c r="AV61" s="227"/>
      <c r="AW61" s="227"/>
      <c r="AX61" s="227"/>
      <c r="AY61" s="227"/>
      <c r="AZ61" s="227"/>
      <c r="BA61" s="227"/>
      <c r="BB61" s="227"/>
      <c r="BC61" s="227"/>
      <c r="BD61" s="227"/>
      <c r="BE61" s="227"/>
      <c r="BG61" s="227"/>
      <c r="BH61" s="227"/>
      <c r="BI61" s="227"/>
      <c r="BJ61" s="227"/>
      <c r="BK61" s="227"/>
      <c r="BL61" s="227"/>
      <c r="BM61" s="227"/>
      <c r="BN61" s="227"/>
      <c r="BP61" s="48"/>
    </row>
    <row r="62" spans="1:68" s="35" customFormat="1" ht="21" customHeight="1">
      <c r="A62" s="227"/>
      <c r="B62" s="273" t="s">
        <v>105</v>
      </c>
      <c r="C62" s="273"/>
      <c r="D62" s="273"/>
      <c r="E62" s="273"/>
      <c r="F62" s="273"/>
      <c r="G62" s="273"/>
      <c r="H62" s="273"/>
      <c r="I62" s="273"/>
      <c r="J62" s="273"/>
      <c r="K62" s="273"/>
      <c r="L62" s="273"/>
      <c r="M62" s="273"/>
      <c r="N62" s="273"/>
      <c r="O62" s="273"/>
      <c r="P62" s="273"/>
      <c r="Q62" s="273"/>
      <c r="R62" s="273"/>
      <c r="S62" s="227"/>
      <c r="T62" s="227"/>
      <c r="U62" s="227"/>
      <c r="V62" s="227"/>
      <c r="W62" s="227"/>
      <c r="X62" s="227"/>
      <c r="Y62" s="227"/>
      <c r="Z62" s="227"/>
      <c r="AA62" s="227"/>
      <c r="AB62" s="227"/>
      <c r="AC62" s="227"/>
      <c r="AD62" s="227"/>
      <c r="AE62" s="227"/>
      <c r="AF62" s="227"/>
      <c r="AG62" s="227"/>
      <c r="AH62" s="227"/>
      <c r="AI62" s="227"/>
      <c r="AJ62" s="227"/>
      <c r="AK62" s="227"/>
      <c r="AL62" s="227"/>
      <c r="AM62" s="227"/>
      <c r="AN62" s="227"/>
      <c r="AO62" s="227"/>
      <c r="AP62" s="227"/>
      <c r="AQ62" s="227"/>
      <c r="AR62" s="227"/>
      <c r="AS62" s="227"/>
      <c r="AT62" s="227"/>
      <c r="AU62" s="227"/>
      <c r="AV62" s="227"/>
      <c r="AW62" s="227"/>
      <c r="AX62" s="227"/>
      <c r="AY62" s="227"/>
      <c r="AZ62" s="227"/>
      <c r="BA62" s="227"/>
      <c r="BB62" s="227"/>
      <c r="BC62" s="227"/>
      <c r="BD62" s="227"/>
      <c r="BE62" s="227"/>
      <c r="BF62" s="227"/>
      <c r="BG62" s="227"/>
      <c r="BH62" s="227"/>
      <c r="BI62" s="227"/>
      <c r="BJ62" s="227"/>
      <c r="BK62" s="227"/>
      <c r="BL62" s="227"/>
      <c r="BM62" s="227"/>
      <c r="BN62" s="227"/>
      <c r="BP62" s="48"/>
    </row>
    <row r="63" spans="1:68" s="35" customFormat="1" ht="21" customHeight="1">
      <c r="A63" s="227"/>
      <c r="B63" s="273" t="s">
        <v>106</v>
      </c>
      <c r="C63" s="273"/>
      <c r="D63" s="273"/>
      <c r="E63" s="273"/>
      <c r="F63" s="273"/>
      <c r="G63" s="273"/>
      <c r="H63" s="273"/>
      <c r="I63" s="273"/>
      <c r="J63" s="273"/>
      <c r="K63" s="273"/>
      <c r="L63" s="273"/>
      <c r="M63" s="273"/>
      <c r="N63" s="273"/>
      <c r="O63" s="273"/>
      <c r="P63" s="273"/>
      <c r="Q63" s="273"/>
      <c r="R63" s="273"/>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7"/>
      <c r="AY63" s="227"/>
      <c r="AZ63" s="227"/>
      <c r="BA63" s="227"/>
      <c r="BB63" s="227"/>
      <c r="BC63" s="227"/>
      <c r="BD63" s="227"/>
      <c r="BE63" s="227"/>
      <c r="BG63" s="227"/>
      <c r="BH63" s="227"/>
      <c r="BI63" s="227"/>
      <c r="BJ63" s="227"/>
      <c r="BK63" s="227"/>
      <c r="BL63" s="227"/>
      <c r="BM63" s="227"/>
      <c r="BN63" s="227"/>
      <c r="BP63" s="48"/>
    </row>
    <row r="64" spans="1:68" s="35" customFormat="1" ht="21" customHeight="1">
      <c r="A64" s="227"/>
      <c r="B64" s="227" t="s">
        <v>107</v>
      </c>
      <c r="C64" s="227"/>
      <c r="D64" s="227"/>
      <c r="E64" s="227"/>
      <c r="F64" s="227"/>
      <c r="G64" s="227"/>
      <c r="H64" s="227"/>
      <c r="I64" s="227"/>
      <c r="J64" s="227"/>
      <c r="K64" s="227"/>
      <c r="L64" s="273"/>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227"/>
      <c r="BE64" s="227"/>
      <c r="BG64" s="227"/>
      <c r="BH64" s="227"/>
      <c r="BI64" s="227"/>
      <c r="BJ64" s="227"/>
      <c r="BK64" s="227"/>
      <c r="BL64" s="227"/>
      <c r="BM64" s="227"/>
      <c r="BN64" s="227"/>
      <c r="BP64" s="48"/>
    </row>
    <row r="65" spans="1:68" s="35" customFormat="1" ht="21" customHeight="1">
      <c r="A65" s="227"/>
      <c r="B65" s="227" t="s">
        <v>108</v>
      </c>
      <c r="C65" s="227"/>
      <c r="D65" s="227"/>
      <c r="E65" s="227"/>
      <c r="F65" s="227"/>
      <c r="G65" s="227"/>
      <c r="H65" s="227"/>
      <c r="I65" s="227"/>
      <c r="J65" s="227"/>
      <c r="K65" s="227"/>
      <c r="L65" s="273"/>
      <c r="M65" s="227"/>
      <c r="N65" s="227"/>
      <c r="O65" s="227"/>
      <c r="P65" s="227"/>
      <c r="Q65" s="227"/>
      <c r="R65" s="227"/>
      <c r="S65" s="227"/>
      <c r="T65" s="227"/>
      <c r="U65" s="227"/>
      <c r="V65" s="227"/>
      <c r="W65" s="227"/>
      <c r="X65" s="227"/>
      <c r="Y65" s="227"/>
      <c r="Z65" s="227"/>
      <c r="AA65" s="227"/>
      <c r="AB65" s="227"/>
      <c r="AC65" s="227"/>
      <c r="AD65" s="227"/>
      <c r="AE65" s="227"/>
      <c r="AF65" s="227"/>
      <c r="AG65" s="227"/>
      <c r="AH65" s="227"/>
      <c r="AI65" s="227"/>
      <c r="AJ65" s="227"/>
      <c r="AK65" s="227"/>
      <c r="AL65" s="227"/>
      <c r="AM65" s="227"/>
      <c r="AN65" s="227"/>
      <c r="AO65" s="227"/>
      <c r="AP65" s="227"/>
      <c r="AQ65" s="227"/>
      <c r="AR65" s="227"/>
      <c r="AS65" s="227"/>
      <c r="AT65" s="227"/>
      <c r="AU65" s="227"/>
      <c r="AV65" s="227"/>
      <c r="AW65" s="227"/>
      <c r="AX65" s="227"/>
      <c r="AY65" s="227"/>
      <c r="AZ65" s="227"/>
      <c r="BA65" s="227"/>
      <c r="BB65" s="227"/>
      <c r="BC65" s="227"/>
      <c r="BD65" s="227"/>
      <c r="BE65" s="227"/>
      <c r="BG65" s="227"/>
      <c r="BH65" s="227"/>
      <c r="BI65" s="227"/>
      <c r="BJ65" s="227"/>
      <c r="BK65" s="227"/>
      <c r="BL65" s="227"/>
      <c r="BM65" s="227"/>
      <c r="BN65" s="227"/>
      <c r="BP65" s="48"/>
    </row>
    <row r="66" spans="1:68" s="35" customFormat="1" ht="21" customHeight="1">
      <c r="A66" s="227"/>
      <c r="B66" s="227" t="s">
        <v>109</v>
      </c>
      <c r="C66" s="227"/>
      <c r="D66" s="227"/>
      <c r="E66" s="227"/>
      <c r="F66" s="227"/>
      <c r="G66" s="227"/>
      <c r="H66" s="227"/>
      <c r="I66" s="227"/>
      <c r="J66" s="227"/>
      <c r="K66" s="227"/>
      <c r="L66" s="273"/>
      <c r="M66" s="227"/>
      <c r="N66" s="227"/>
      <c r="O66" s="227"/>
      <c r="P66" s="227"/>
      <c r="Q66" s="227"/>
      <c r="R66" s="227"/>
      <c r="S66" s="227"/>
      <c r="T66" s="227"/>
      <c r="U66" s="227"/>
      <c r="V66" s="227"/>
      <c r="W66" s="227"/>
      <c r="X66" s="227"/>
      <c r="Y66" s="227"/>
      <c r="Z66" s="227"/>
      <c r="AA66" s="227"/>
      <c r="AB66" s="227"/>
      <c r="AC66" s="227"/>
      <c r="AD66" s="227"/>
      <c r="AE66" s="227"/>
      <c r="AF66" s="227"/>
      <c r="AG66" s="227"/>
      <c r="AH66" s="227"/>
      <c r="AI66" s="227"/>
      <c r="AJ66" s="227"/>
      <c r="AK66" s="227"/>
      <c r="AL66" s="227"/>
      <c r="AM66" s="227"/>
      <c r="AN66" s="227"/>
      <c r="AO66" s="227"/>
      <c r="AP66" s="227"/>
      <c r="AQ66" s="227"/>
      <c r="AR66" s="227"/>
      <c r="AS66" s="227"/>
      <c r="AT66" s="227"/>
      <c r="AU66" s="227"/>
      <c r="AV66" s="227"/>
      <c r="AW66" s="227"/>
      <c r="AX66" s="227"/>
      <c r="AY66" s="227"/>
      <c r="AZ66" s="227"/>
      <c r="BA66" s="227"/>
      <c r="BB66" s="227"/>
      <c r="BC66" s="227"/>
      <c r="BD66" s="227"/>
      <c r="BE66" s="227"/>
      <c r="BF66" s="227"/>
      <c r="BG66" s="227"/>
      <c r="BH66" s="227"/>
      <c r="BI66" s="227"/>
      <c r="BJ66" s="227"/>
      <c r="BK66" s="227"/>
      <c r="BL66" s="227"/>
      <c r="BM66" s="227"/>
      <c r="BN66" s="227"/>
      <c r="BP66" s="48"/>
    </row>
    <row r="67" spans="1:68" s="35" customFormat="1" ht="21" customHeight="1">
      <c r="A67" s="227"/>
      <c r="B67" s="227" t="s">
        <v>110</v>
      </c>
      <c r="C67" s="227"/>
      <c r="D67" s="227"/>
      <c r="E67" s="227"/>
      <c r="F67" s="227"/>
      <c r="G67" s="227"/>
      <c r="H67" s="227"/>
      <c r="I67" s="227"/>
      <c r="J67" s="227"/>
      <c r="K67" s="227"/>
      <c r="L67" s="273"/>
      <c r="M67" s="227"/>
      <c r="N67" s="227"/>
      <c r="O67" s="227"/>
      <c r="P67" s="227"/>
      <c r="Q67" s="227"/>
      <c r="R67" s="227"/>
      <c r="S67" s="227"/>
      <c r="T67" s="227"/>
      <c r="U67" s="227"/>
      <c r="V67" s="227"/>
      <c r="W67" s="227"/>
      <c r="X67" s="227"/>
      <c r="Y67" s="227"/>
      <c r="Z67" s="227"/>
      <c r="AA67" s="227"/>
      <c r="AB67" s="227"/>
      <c r="AC67" s="227"/>
      <c r="AD67" s="227"/>
      <c r="AE67" s="227"/>
      <c r="AF67" s="227"/>
      <c r="AG67" s="227"/>
      <c r="AH67" s="227"/>
      <c r="AI67" s="227"/>
      <c r="AJ67" s="227"/>
      <c r="AK67" s="227"/>
      <c r="AL67" s="227"/>
      <c r="AM67" s="227"/>
      <c r="AN67" s="227"/>
      <c r="AO67" s="227"/>
      <c r="AP67" s="227"/>
      <c r="AQ67" s="227"/>
      <c r="AR67" s="227"/>
      <c r="AS67" s="227"/>
      <c r="AT67" s="227"/>
      <c r="AU67" s="227"/>
      <c r="AV67" s="227"/>
      <c r="AW67" s="227"/>
      <c r="AX67" s="227"/>
      <c r="AY67" s="227"/>
      <c r="AZ67" s="227"/>
      <c r="BA67" s="227"/>
      <c r="BB67" s="227"/>
      <c r="BC67" s="227"/>
      <c r="BD67" s="227"/>
      <c r="BE67" s="227"/>
      <c r="BF67" s="227"/>
      <c r="BG67" s="227"/>
      <c r="BH67" s="227"/>
      <c r="BI67" s="227"/>
      <c r="BJ67" s="227"/>
      <c r="BK67" s="227"/>
      <c r="BL67" s="227"/>
      <c r="BM67" s="227"/>
      <c r="BN67" s="227"/>
      <c r="BP67" s="48"/>
    </row>
    <row r="68" spans="1:68" s="35" customFormat="1" ht="21" customHeight="1">
      <c r="A68" s="225"/>
      <c r="B68" s="225" t="s">
        <v>111</v>
      </c>
      <c r="C68" s="225"/>
      <c r="D68" s="225"/>
      <c r="E68" s="225"/>
      <c r="F68" s="225"/>
      <c r="G68" s="225"/>
      <c r="H68" s="225"/>
      <c r="I68" s="225"/>
      <c r="J68" s="225"/>
      <c r="K68" s="225"/>
      <c r="L68" s="234"/>
      <c r="M68" s="225"/>
      <c r="N68" s="225"/>
      <c r="O68" s="225"/>
      <c r="P68" s="225"/>
      <c r="Q68" s="225"/>
      <c r="R68" s="225"/>
      <c r="S68" s="225"/>
      <c r="T68" s="225"/>
      <c r="U68" s="225"/>
      <c r="V68" s="225"/>
      <c r="W68" s="225"/>
      <c r="X68" s="225"/>
      <c r="Y68" s="225"/>
      <c r="Z68" s="225"/>
      <c r="AA68" s="225"/>
      <c r="AB68" s="225"/>
      <c r="AC68" s="225"/>
      <c r="AD68" s="225"/>
      <c r="AE68" s="225"/>
      <c r="AF68" s="225"/>
      <c r="AG68" s="225"/>
      <c r="AH68" s="225"/>
      <c r="AI68" s="225"/>
      <c r="AJ68" s="225"/>
      <c r="AK68" s="225"/>
      <c r="AL68" s="225"/>
      <c r="AM68" s="225"/>
      <c r="AN68" s="225"/>
      <c r="AO68" s="225"/>
      <c r="AP68" s="225"/>
      <c r="AQ68" s="225"/>
      <c r="AR68" s="225"/>
      <c r="AS68" s="225"/>
      <c r="AT68" s="225"/>
      <c r="AU68" s="225"/>
      <c r="AV68" s="225"/>
      <c r="AW68" s="225"/>
      <c r="AX68" s="225"/>
      <c r="AY68" s="225"/>
      <c r="AZ68" s="225"/>
      <c r="BA68" s="225"/>
      <c r="BB68" s="225"/>
      <c r="BC68" s="225"/>
      <c r="BD68" s="225"/>
      <c r="BE68" s="225"/>
      <c r="BF68" s="227"/>
      <c r="BG68" s="225"/>
      <c r="BH68" s="225"/>
      <c r="BI68" s="225"/>
      <c r="BJ68" s="225"/>
      <c r="BK68" s="225"/>
      <c r="BL68" s="225"/>
      <c r="BM68" s="225"/>
      <c r="BN68" s="225"/>
      <c r="BP68" s="48"/>
    </row>
  </sheetData>
  <sheetProtection selectLockedCells="1" selectUnlockedCells="1"/>
  <mergeCells count="323">
    <mergeCell ref="B4:I4"/>
    <mergeCell ref="J4:AA4"/>
    <mergeCell ref="AB4:AH4"/>
    <mergeCell ref="AI4:BN4"/>
    <mergeCell ref="B5:E5"/>
    <mergeCell ref="F5:I5"/>
    <mergeCell ref="J5:T5"/>
    <mergeCell ref="U5:AA5"/>
    <mergeCell ref="AB5:AH5"/>
    <mergeCell ref="AI5:BN5"/>
    <mergeCell ref="B6:I6"/>
    <mergeCell ref="J6:O6"/>
    <mergeCell ref="P6:AA6"/>
    <mergeCell ref="AB6:AH6"/>
    <mergeCell ref="AI6:AS6"/>
    <mergeCell ref="AT6:AV6"/>
    <mergeCell ref="AW6:AX6"/>
    <mergeCell ref="AY6:BA6"/>
    <mergeCell ref="BB6:BC6"/>
    <mergeCell ref="BD6:BG6"/>
    <mergeCell ref="BH6:BI6"/>
    <mergeCell ref="BJ6:BL6"/>
    <mergeCell ref="BM6:BN6"/>
    <mergeCell ref="B7:G9"/>
    <mergeCell ref="H7:I9"/>
    <mergeCell ref="J7:K9"/>
    <mergeCell ref="L7:M9"/>
    <mergeCell ref="N7:T9"/>
    <mergeCell ref="U7:AA7"/>
    <mergeCell ref="AB7:AH7"/>
    <mergeCell ref="AI7:AO7"/>
    <mergeCell ref="AP7:AV7"/>
    <mergeCell ref="AW7:AY7"/>
    <mergeCell ref="AZ7:BB9"/>
    <mergeCell ref="BC7:BE9"/>
    <mergeCell ref="BF7:BF9"/>
    <mergeCell ref="BG7:BK9"/>
    <mergeCell ref="BL7:BN9"/>
    <mergeCell ref="B10:G10"/>
    <mergeCell ref="H10:I10"/>
    <mergeCell ref="J10:K10"/>
    <mergeCell ref="N10:T10"/>
    <mergeCell ref="AZ10:BB10"/>
    <mergeCell ref="BC10:BE10"/>
    <mergeCell ref="BG10:BK10"/>
    <mergeCell ref="BL10:BN10"/>
    <mergeCell ref="B11:G11"/>
    <mergeCell ref="H11:I11"/>
    <mergeCell ref="J11:K11"/>
    <mergeCell ref="N11:T11"/>
    <mergeCell ref="AZ11:BB11"/>
    <mergeCell ref="BC11:BE11"/>
    <mergeCell ref="BG11:BK11"/>
    <mergeCell ref="BL11:BN11"/>
    <mergeCell ref="B12:G12"/>
    <mergeCell ref="H12:I12"/>
    <mergeCell ref="J12:K12"/>
    <mergeCell ref="N12:T12"/>
    <mergeCell ref="AZ12:BB12"/>
    <mergeCell ref="BC12:BE12"/>
    <mergeCell ref="BG12:BK12"/>
    <mergeCell ref="BL12:BN12"/>
    <mergeCell ref="B13:G13"/>
    <mergeCell ref="H13:I13"/>
    <mergeCell ref="J13:K13"/>
    <mergeCell ref="N13:T13"/>
    <mergeCell ref="AZ13:BB13"/>
    <mergeCell ref="BC13:BE13"/>
    <mergeCell ref="BG13:BK13"/>
    <mergeCell ref="BL13:BN13"/>
    <mergeCell ref="B14:G14"/>
    <mergeCell ref="H14:I14"/>
    <mergeCell ref="J14:K14"/>
    <mergeCell ref="N14:T14"/>
    <mergeCell ref="AZ14:BB14"/>
    <mergeCell ref="BC14:BE14"/>
    <mergeCell ref="B15:G15"/>
    <mergeCell ref="H15:I15"/>
    <mergeCell ref="J15:K15"/>
    <mergeCell ref="N15:T15"/>
    <mergeCell ref="AZ15:BB15"/>
    <mergeCell ref="BC15:BE15"/>
    <mergeCell ref="BG15:BK15"/>
    <mergeCell ref="B16:G16"/>
    <mergeCell ref="H16:I16"/>
    <mergeCell ref="J16:K16"/>
    <mergeCell ref="N16:T16"/>
    <mergeCell ref="U16:AA16"/>
    <mergeCell ref="AZ16:BB16"/>
    <mergeCell ref="BC16:BE16"/>
    <mergeCell ref="BG16:BK16"/>
    <mergeCell ref="BL16:BN16"/>
    <mergeCell ref="B17:G17"/>
    <mergeCell ref="H17:I17"/>
    <mergeCell ref="J17:K17"/>
    <mergeCell ref="N17:T17"/>
    <mergeCell ref="AZ17:BB17"/>
    <mergeCell ref="BC17:BE17"/>
    <mergeCell ref="BG17:BK17"/>
    <mergeCell ref="BL17:BN17"/>
    <mergeCell ref="B18:G18"/>
    <mergeCell ref="H18:I18"/>
    <mergeCell ref="J18:K18"/>
    <mergeCell ref="N18:T18"/>
    <mergeCell ref="AZ18:BB18"/>
    <mergeCell ref="BC18:BE18"/>
    <mergeCell ref="B19:G19"/>
    <mergeCell ref="H19:I19"/>
    <mergeCell ref="J19:K19"/>
    <mergeCell ref="N19:T19"/>
    <mergeCell ref="AZ19:BB19"/>
    <mergeCell ref="BC19:BE19"/>
    <mergeCell ref="BG19:BK19"/>
    <mergeCell ref="BL19:BN19"/>
    <mergeCell ref="B20:G20"/>
    <mergeCell ref="H20:I20"/>
    <mergeCell ref="J20:K20"/>
    <mergeCell ref="N20:T20"/>
    <mergeCell ref="AZ20:BB20"/>
    <mergeCell ref="BC20:BE20"/>
    <mergeCell ref="B21:G21"/>
    <mergeCell ref="H21:I21"/>
    <mergeCell ref="J21:K21"/>
    <mergeCell ref="N21:T21"/>
    <mergeCell ref="AZ21:BB21"/>
    <mergeCell ref="BC21:BE21"/>
    <mergeCell ref="B22:G22"/>
    <mergeCell ref="H22:I22"/>
    <mergeCell ref="J22:K22"/>
    <mergeCell ref="N22:T22"/>
    <mergeCell ref="AZ22:BB22"/>
    <mergeCell ref="BC22:BE22"/>
    <mergeCell ref="B23:G23"/>
    <mergeCell ref="H23:I23"/>
    <mergeCell ref="J23:K23"/>
    <mergeCell ref="N23:T23"/>
    <mergeCell ref="AZ23:BB23"/>
    <mergeCell ref="BC23:BE23"/>
    <mergeCell ref="B24:G24"/>
    <mergeCell ref="H24:I24"/>
    <mergeCell ref="J24:K24"/>
    <mergeCell ref="N24:T24"/>
    <mergeCell ref="AZ24:BB24"/>
    <mergeCell ref="BC24:BE24"/>
    <mergeCell ref="B25:G25"/>
    <mergeCell ref="H25:I25"/>
    <mergeCell ref="J25:K25"/>
    <mergeCell ref="N25:T25"/>
    <mergeCell ref="AZ25:BB25"/>
    <mergeCell ref="BC25:BE25"/>
    <mergeCell ref="B26:G26"/>
    <mergeCell ref="H26:I26"/>
    <mergeCell ref="N26:T26"/>
    <mergeCell ref="AZ26:BB26"/>
    <mergeCell ref="BC26:BE26"/>
    <mergeCell ref="BG26:BK26"/>
    <mergeCell ref="BL26:BN26"/>
    <mergeCell ref="B27:G27"/>
    <mergeCell ref="H27:I27"/>
    <mergeCell ref="J27:K27"/>
    <mergeCell ref="N27:T27"/>
    <mergeCell ref="AZ27:BB27"/>
    <mergeCell ref="BC27:BE27"/>
    <mergeCell ref="B28:G28"/>
    <mergeCell ref="H28:I28"/>
    <mergeCell ref="J28:K28"/>
    <mergeCell ref="N28:T28"/>
    <mergeCell ref="AZ28:BB28"/>
    <mergeCell ref="BC28:BE28"/>
    <mergeCell ref="B29:G29"/>
    <mergeCell ref="H29:I29"/>
    <mergeCell ref="J29:K29"/>
    <mergeCell ref="N29:T29"/>
    <mergeCell ref="AZ29:BB29"/>
    <mergeCell ref="BC29:BE29"/>
    <mergeCell ref="B30:G30"/>
    <mergeCell ref="H30:I30"/>
    <mergeCell ref="J30:K30"/>
    <mergeCell ref="N30:T30"/>
    <mergeCell ref="AZ30:BB30"/>
    <mergeCell ref="BC30:BE30"/>
    <mergeCell ref="B31:G31"/>
    <mergeCell ref="H31:I31"/>
    <mergeCell ref="J31:K31"/>
    <mergeCell ref="N31:T31"/>
    <mergeCell ref="AZ31:BB31"/>
    <mergeCell ref="BC31:BE31"/>
    <mergeCell ref="BG31:BK31"/>
    <mergeCell ref="BL31:BN31"/>
    <mergeCell ref="B32:G32"/>
    <mergeCell ref="H32:I32"/>
    <mergeCell ref="J32:K32"/>
    <mergeCell ref="N32:T32"/>
    <mergeCell ref="AZ32:BB32"/>
    <mergeCell ref="BC32:BE32"/>
    <mergeCell ref="B33:G33"/>
    <mergeCell ref="H33:I33"/>
    <mergeCell ref="J33:K33"/>
    <mergeCell ref="N33:T33"/>
    <mergeCell ref="AZ33:BB33"/>
    <mergeCell ref="BC33:BE33"/>
    <mergeCell ref="B34:I34"/>
    <mergeCell ref="J34:T34"/>
    <mergeCell ref="AZ34:BB34"/>
    <mergeCell ref="BC34:BE34"/>
    <mergeCell ref="BG34:BK34"/>
    <mergeCell ref="BL34:BN34"/>
    <mergeCell ref="B35:I35"/>
    <mergeCell ref="J35:T35"/>
    <mergeCell ref="AZ35:BB35"/>
    <mergeCell ref="B36:I36"/>
    <mergeCell ref="J36:T36"/>
    <mergeCell ref="AZ36:BB36"/>
    <mergeCell ref="BC36:BE36"/>
    <mergeCell ref="BG36:BK36"/>
    <mergeCell ref="BL36:BN36"/>
    <mergeCell ref="B37:I37"/>
    <mergeCell ref="J37:AA37"/>
    <mergeCell ref="AB37:BN37"/>
    <mergeCell ref="B38:G38"/>
    <mergeCell ref="H38:N38"/>
    <mergeCell ref="O38:BN38"/>
    <mergeCell ref="B40:H41"/>
    <mergeCell ref="I40:N40"/>
    <mergeCell ref="O40:T40"/>
    <mergeCell ref="U40:Z40"/>
    <mergeCell ref="AA40:AF40"/>
    <mergeCell ref="AG40:AL40"/>
    <mergeCell ref="AM40:AR40"/>
    <mergeCell ref="AS40:AX40"/>
    <mergeCell ref="I41:N41"/>
    <mergeCell ref="O41:Q41"/>
    <mergeCell ref="R41:T41"/>
    <mergeCell ref="U41:W41"/>
    <mergeCell ref="X41:Z41"/>
    <mergeCell ref="AA41:AC41"/>
    <mergeCell ref="AD41:AF41"/>
    <mergeCell ref="AG41:AI41"/>
    <mergeCell ref="AJ41:AL41"/>
    <mergeCell ref="AM41:AO41"/>
    <mergeCell ref="AP41:AR41"/>
    <mergeCell ref="AS41:AU41"/>
    <mergeCell ref="AV41:AX41"/>
    <mergeCell ref="B42:H42"/>
    <mergeCell ref="I42:K42"/>
    <mergeCell ref="L42:N42"/>
    <mergeCell ref="O42:Q42"/>
    <mergeCell ref="R42:T42"/>
    <mergeCell ref="U42:W42"/>
    <mergeCell ref="X42:Z42"/>
    <mergeCell ref="AA42:AC42"/>
    <mergeCell ref="AD42:AF42"/>
    <mergeCell ref="AG42:AI42"/>
    <mergeCell ref="AJ42:AL42"/>
    <mergeCell ref="AM42:AO42"/>
    <mergeCell ref="AP42:AR42"/>
    <mergeCell ref="AS42:AU42"/>
    <mergeCell ref="AV42:AX42"/>
    <mergeCell ref="B43:H43"/>
    <mergeCell ref="I43:K43"/>
    <mergeCell ref="L43:N43"/>
    <mergeCell ref="O43:Q43"/>
    <mergeCell ref="R43:T43"/>
    <mergeCell ref="U43:W43"/>
    <mergeCell ref="X43:Z43"/>
    <mergeCell ref="AA43:AC43"/>
    <mergeCell ref="AD43:AF43"/>
    <mergeCell ref="AG43:AI43"/>
    <mergeCell ref="AJ43:AL43"/>
    <mergeCell ref="AM43:AO43"/>
    <mergeCell ref="AP43:AR43"/>
    <mergeCell ref="AS43:AU43"/>
    <mergeCell ref="AV43:AX43"/>
    <mergeCell ref="B44:N44"/>
    <mergeCell ref="O44:T44"/>
    <mergeCell ref="U44:Z44"/>
    <mergeCell ref="AA44:AF44"/>
    <mergeCell ref="AG44:AL44"/>
    <mergeCell ref="AM44:AR44"/>
    <mergeCell ref="AS44:AX44"/>
    <mergeCell ref="B45:N45"/>
    <mergeCell ref="O45:T45"/>
    <mergeCell ref="U45:Z45"/>
    <mergeCell ref="AA45:AF45"/>
    <mergeCell ref="AG45:AL45"/>
    <mergeCell ref="AM45:AR45"/>
    <mergeCell ref="AS45:AX45"/>
    <mergeCell ref="C49:D49"/>
    <mergeCell ref="F49:G49"/>
    <mergeCell ref="L49:M49"/>
    <mergeCell ref="O49:P49"/>
    <mergeCell ref="U49:V49"/>
    <mergeCell ref="X49:Y49"/>
    <mergeCell ref="AD49:AE49"/>
    <mergeCell ref="AG49:AH49"/>
    <mergeCell ref="AM49:AN49"/>
    <mergeCell ref="AP49:AQ49"/>
    <mergeCell ref="AW49:AX49"/>
    <mergeCell ref="AZ49:BA49"/>
    <mergeCell ref="E50:F50"/>
    <mergeCell ref="J50:K50"/>
    <mergeCell ref="C51:D51"/>
    <mergeCell ref="F51:G51"/>
    <mergeCell ref="L51:M51"/>
    <mergeCell ref="O51:P51"/>
    <mergeCell ref="U51:V51"/>
    <mergeCell ref="X51:Y51"/>
    <mergeCell ref="AD51:AE51"/>
    <mergeCell ref="AG51:AH51"/>
    <mergeCell ref="AO51:AP51"/>
    <mergeCell ref="AR51:AS51"/>
    <mergeCell ref="AW51:AX51"/>
    <mergeCell ref="AZ51:BA51"/>
    <mergeCell ref="C53:D53"/>
    <mergeCell ref="F53:G53"/>
    <mergeCell ref="L53:M53"/>
    <mergeCell ref="O53:P53"/>
    <mergeCell ref="U53:V53"/>
    <mergeCell ref="X53:Y53"/>
    <mergeCell ref="AD53:AE53"/>
    <mergeCell ref="AG53:AH53"/>
    <mergeCell ref="B56:BN56"/>
    <mergeCell ref="B60:BI60"/>
  </mergeCells>
  <printOptions horizontalCentered="1"/>
  <pageMargins left="0.5902777777777778" right="0.4722222222222222" top="0.43333333333333335" bottom="0.19652777777777777" header="0.5118055555555555" footer="0.5118055555555555"/>
  <pageSetup horizontalDpi="300" verticalDpi="300" orientation="landscape"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名古屋市</dc:creator>
  <cp:keywords/>
  <dc:description/>
  <cp:lastModifiedBy>悠平 小竹</cp:lastModifiedBy>
  <cp:lastPrinted>2023-11-21T00:19:43Z</cp:lastPrinted>
  <dcterms:created xsi:type="dcterms:W3CDTF">2011-06-08T08:59:10Z</dcterms:created>
  <dcterms:modified xsi:type="dcterms:W3CDTF">2024-02-12T23:18:45Z</dcterms:modified>
  <cp:category/>
  <cp:version/>
  <cp:contentType/>
  <cp:contentStatus/>
</cp:coreProperties>
</file>